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D:\Documents\WP編集資料\健康づくり\仮想ウォーク\松長さん\"/>
    </mc:Choice>
  </mc:AlternateContent>
  <xr:revisionPtr revIDLastSave="0" documentId="13_ncr:1_{5F2ABB8C-599B-4F8A-BA09-B7CB064C2E18}" xr6:coauthVersionLast="47" xr6:coauthVersionMax="47" xr10:uidLastSave="{00000000-0000-0000-0000-000000000000}"/>
  <bookViews>
    <workbookView xWindow="2304" yWindow="84" windowWidth="19380" windowHeight="12876" xr2:uid="{00000000-000D-0000-FFFF-FFFF00000000}"/>
  </bookViews>
  <sheets>
    <sheet name="歩数と東海道の案内" sheetId="2" r:id="rId1"/>
    <sheet name="歩数実績管理"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4" i="1" s="1"/>
  <c r="E15" i="1" s="1"/>
  <c r="E16" i="1" s="1"/>
  <c r="E17" i="1" s="1"/>
  <c r="E18" i="1" s="1"/>
  <c r="E19" i="1" s="1"/>
  <c r="E20" i="1" s="1"/>
  <c r="E21" i="1" s="1"/>
  <c r="E22" i="1" s="1"/>
  <c r="E23" i="1" s="1"/>
  <c r="E24" i="1" s="1"/>
  <c r="E25" i="1" s="1"/>
  <c r="E26" i="1" s="1"/>
  <c r="E27" i="1" s="1"/>
  <c r="E28" i="1" s="1"/>
  <c r="E29" i="1" s="1"/>
  <c r="E30" i="1" s="1"/>
  <c r="E31" i="1" s="1"/>
  <c r="E32" i="1" s="1"/>
  <c r="E33"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K11" i="1" s="1"/>
  <c r="K12" i="1" s="1"/>
  <c r="K13" i="1" s="1"/>
  <c r="K14" i="1" s="1"/>
  <c r="K15" i="1" s="1"/>
  <c r="K16" i="1" s="1"/>
  <c r="K17" i="1" s="1"/>
  <c r="K18" i="1" s="1"/>
  <c r="K19" i="1" s="1"/>
  <c r="K20" i="1" s="1"/>
  <c r="K21" i="1" s="1"/>
  <c r="K22" i="1" s="1"/>
  <c r="K23" i="1" s="1"/>
  <c r="K24" i="1" s="1"/>
  <c r="K25" i="1" s="1"/>
  <c r="K26" i="1" s="1"/>
  <c r="K27" i="1" s="1"/>
  <c r="K28" i="1" s="1"/>
  <c r="K29" i="1" s="1"/>
  <c r="K30" i="1" s="1"/>
  <c r="K31" i="1" s="1"/>
  <c r="K32" i="1" s="1"/>
  <c r="K33" i="1" s="1"/>
  <c r="E12" i="1"/>
  <c r="D63" i="2"/>
  <c r="E63" i="2" s="1"/>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alcChain>
</file>

<file path=xl/sharedStrings.xml><?xml version="1.0" encoding="utf-8"?>
<sst xmlns="http://schemas.openxmlformats.org/spreadsheetml/2006/main" count="202" uniqueCount="88">
  <si>
    <t>次の2ページ目の累計歩数が、このページの通過地点に対応する累計歩数を超えたら到達日の欄に月日を入力</t>
  </si>
  <si>
    <t>HPの書き込みの欄（自由記述）に、支部名、行政区、氏名（匿名可）、通過した日、通過地点を記入し、会員の皆さんと共有しましょう。</t>
  </si>
  <si>
    <t>仮想ウォーク（5000歩＝3.1ｋｍ）</t>
  </si>
  <si>
    <t>到達日</t>
  </si>
  <si>
    <t>通過地点</t>
  </si>
  <si>
    <t>距離km</t>
  </si>
  <si>
    <t>単日歩数</t>
  </si>
  <si>
    <t>累計歩数</t>
  </si>
  <si>
    <t>日本橋</t>
  </si>
  <si>
    <t>品川</t>
  </si>
  <si>
    <t>/</t>
  </si>
  <si>
    <t>川崎</t>
  </si>
  <si>
    <t>神奈川</t>
  </si>
  <si>
    <t>お江戸日本橋から南にへ向かって品川宿へ。増上寺や泉岳寺 など、歴史のある寺院が見ごたえ。品川宿を出ると、途中、鈴ヶ森処刑場跡や、大森貝塚などを通ります。六郷川を渡ると神奈川県に入り、川崎宿です。芭蕉の句碑や一里塚跡を越えます。その先、鶴見川橋を渡ると、鶴見神社。総本山の総持寺、生麦事件の碑を通り神奈川宿に入る。</t>
  </si>
  <si>
    <t>保土ヶ谷</t>
  </si>
  <si>
    <t>戸塚</t>
  </si>
  <si>
    <t>藤沢</t>
  </si>
  <si>
    <t>平塚</t>
  </si>
  <si>
    <t>神奈川宿を出ると次は保土ヶ谷宿です。保土ヶ谷宿を出て、箱根駅伝で有名な権太坂を越えると次の戸塚宿になります。戸塚宿を出てこれも箱根駅伝で有名な遊行寺坂を超え少し行くと藤沢宿です。街道から少し外れた平塚八幡宮や番町皿屋敷で有名なお菊塚も見ましょう。江戸見附跡を過ぎると、次の宿場平塚宿です。</t>
  </si>
  <si>
    <t>大磯</t>
  </si>
  <si>
    <t>小田原</t>
  </si>
  <si>
    <t>箱根</t>
  </si>
  <si>
    <t>三島</t>
  </si>
  <si>
    <t>平塚宿と大磯宿間は3km弱の短い距離です。大磯宿を出ると町並みは往時を偲ぶことができます。酒匂川を渡り、江戸口見附跡を過ぎると小田原宿です。小田原宿を出て早川を渡ると箱根旧街道石畳です。そして寄木細工で有名な畑宿へ入ります。東海道で一番の難所であった樫木坂、見晴らし茶屋となります。甘酒茶屋は関所を越える旅人が立ち寄った茶屋です。芦ノ湖、箱根杉並木を過ぎると箱根宿です。箱根宿を出て箱根峠を越え三島宿に向かいます。</t>
  </si>
  <si>
    <t>沼津</t>
  </si>
  <si>
    <t>原</t>
  </si>
  <si>
    <t>吉原</t>
  </si>
  <si>
    <t>蒲原</t>
  </si>
  <si>
    <t>三島宿を出て沼津宿を過ぎると次の宿場原宿です。原宿を出て進むと、万葉歌人山部赤人の歌で有名な田子の浦があります。
吉原宿では左側に富士山が見えます。左富士です。吉原宿からひたすら蒲原宿まで行きます。蒲原宿に入ると宿場風情が豊かで、宿場全体に昔の雰囲気が感じられます。</t>
  </si>
  <si>
    <t>由比</t>
  </si>
  <si>
    <t>興津</t>
  </si>
  <si>
    <t>江尻</t>
  </si>
  <si>
    <t>府中</t>
  </si>
  <si>
    <t>蒲原宿から由比宿までは距離が短い。由比宿を出ると景勝地薩埵峠です。峠から見る富士山は絶景です。薩埵峠を越えると、身延道との分かれ道があり、興津宿はもうすぐです。興津宿を出てさらに進むと、細井の松原があります。戦時中多くの人骨が発掘され、東海道の旅の途中で亡くなった人のものか？次は宿場江尻宿です。江尻宿を出て、草薙一里塚、草薙神を過ぎると次の宿場府中宿です。</t>
  </si>
  <si>
    <t>丸子</t>
  </si>
  <si>
    <t>岡部</t>
  </si>
  <si>
    <t>藤枝</t>
  </si>
  <si>
    <t>島田</t>
  </si>
  <si>
    <t>府中宿を出るて石部屋で名物安倍川餅をいただき、次の宿場丸子宿に向かいます。丸子宿を出て、宇津ノ谷峠を越え、十石坂観音堂、西行笠懸松を過ぎると、次の宿場岡部宿になります。横内橋、八幡橋を渡り、須賀神社、鐙ヶ渕過ぎると、藤枝宿です。藤枝宿を出てると古東海道蹟、東海道追分、千貫堤、成舎跡があります。次は島田宿になります。</t>
  </si>
  <si>
    <t>金谷</t>
  </si>
  <si>
    <t>日坂</t>
  </si>
  <si>
    <t>掛川</t>
  </si>
  <si>
    <t>袋井</t>
  </si>
  <si>
    <t>島田宿を出て、最大の難所だった大井川を渡ると、金谷宿になります。金谷宿を出て、金谷石畳や、旅人が休憩した石畳茶屋を過ぎ、鶏頭塚、庚申塔、六角堂地蔵尊、芭蕉句碑、諏訪原城址があります。菊川坂の石畳、菊川の里を過ぎると、難所であった峠小夜の中山があります。次の難所の二の曲がを過ぎると、日坂宿になります。</t>
  </si>
  <si>
    <t>見付</t>
  </si>
  <si>
    <t>浜松</t>
  </si>
  <si>
    <t>舞坂</t>
  </si>
  <si>
    <t>新居</t>
  </si>
  <si>
    <t>見附宿を出て、天竜川を渡り、明善翁生家や明善記念館、子安神社過ぎ馬込橋を渡ると、次の宿場浜松宿に入ります。浜松宿を出ると神明宮や稲荷神社、東本徳寺、西本徳寺があります。波小僧を過ぎると、舞坂宿に入ります。舞坂宿からでて新居関所跡を過ぎると、新居宿に入ります。</t>
  </si>
  <si>
    <t>白須賀</t>
  </si>
  <si>
    <t>二川</t>
  </si>
  <si>
    <t>吉田</t>
  </si>
  <si>
    <t>御油</t>
  </si>
  <si>
    <t>白須賀宿を出てたら、距離も短く二川宿まではを真直ぐです。信号火打坂で東海道と裏東海道に分かれますが、裏東海道の東三河環状線を進みます。さらに進むと、殿田橋があります。飯村一里塚跡を過ると、次の宿場吉田宿になります。賢養禅寺と神明社を過ぎると、幕府直轄の五大橋のひとつ豊橋があります。伊奈一里塚跡や伊奈村立場茶屋跡を過ぎると、次の宿場御油宿になります。</t>
  </si>
  <si>
    <t>赤坂</t>
  </si>
  <si>
    <t>藤川</t>
  </si>
  <si>
    <t>岡崎</t>
  </si>
  <si>
    <t>池鯉鮒</t>
  </si>
  <si>
    <t xml:space="preserve">赤坂宿を出てると、一里山庚申道道標、長沢城跡、長沢一里塚跡があります。ここからは国道一号線を歩きます。徳川家康ゆかりの法蔵寺あり、 本宿駅方面に進むと本宿一里塚跡があります。山中八幡宮を過ぎると、次の宿場藤川宿になります。藤川宿をでてすぐ、藤川十王堂、藤川宿の一里塚があります。藤川の松並木が見事です。大平町には、大岡越前守陣屋跡があります。次の宿場岡崎宿になります。約500mに170本の松がある池鯉鮒松並木を過ぎると、次の宿場池鯉鮒宿になります。
</t>
  </si>
  <si>
    <t>鳴海</t>
  </si>
  <si>
    <t>宮</t>
  </si>
  <si>
    <t>桑名</t>
  </si>
  <si>
    <t>四日市</t>
  </si>
  <si>
    <t>鳴海宿を出て,笠寺一里塚を本笠寺駅方面へ歩くと笠覆寺があります。しばらく歩くと、次の宿場宮宿になります。宮宿から、「七里の渡し」という桑名までの船旅でした。桑名宿を出ると、伊勢両国常夜燈があります。さらに進むと、富田の一里塚跡です。さらに先に進むと、海蔵橋の手前に三ツ谷一里塚跡があります。三滝橋を過ぎると、次の宿場四日市宿になります。</t>
  </si>
  <si>
    <t>石薬師</t>
  </si>
  <si>
    <t>庄野</t>
  </si>
  <si>
    <t>亀山</t>
  </si>
  <si>
    <t>関</t>
  </si>
  <si>
    <t xml:space="preserve">石薬師宿を出て、石薬師の一里塚を過ぎると次の宿場庄野宿まではすぐです。庄野宿を出て、平野道道標を過ぎると神戸領界石と女人堤防碑、山神碑があります。和田の一里塚跡、続いて能褒野神社を過ぎしばらく歩くと、次の宿場亀山宿になります。多くの
寺院を見ながら進むと、野村一里塚跡があります。さらに進みしばらく進むと、小萬のもたれ松があります。次の宿場関宿になります。関宿を出てのどかな道を歩くと、次の宿場坂下宿に入ります。
</t>
  </si>
  <si>
    <t>坂下</t>
  </si>
  <si>
    <t>土山</t>
  </si>
  <si>
    <t>水口</t>
  </si>
  <si>
    <t>石部</t>
  </si>
  <si>
    <t>坂下宿を出て片山神社を過ぎると、難所の鈴鹿峠を越えます。鈴鹿峠を越え国道1号線を進むと山中一里塚公園があります。田村神社を過ぎると次の宿場土山宿になります。進むと地安禅寺、大野市場一里塚跡があります。さらに進み、今在家一里塚、岩神社をすぎ山川橋を渡ると、次の宿場水口宿になります。少し先には、泉の一里塚跡、天保義民碑があります。さらに進むと、夏見一里塚跡と夏見立場跡があります。しばらく道なりに進むと、次の宿場石部宿になります。</t>
  </si>
  <si>
    <t>草津</t>
  </si>
  <si>
    <t>大津</t>
  </si>
  <si>
    <t>三条大橋</t>
  </si>
  <si>
    <t>草津宿には東海道と中山道の分岐点を示す追分の道標があります。左に行くと中山道、右はいま来た東海道です。旧東海道を進むと瀬田の唐橋です。古くは壬申の乱の時から戦いの結果を決める重要な交通の要衝です。大津宿を出て逢坂の関を越え、奈良街道との分岐の追分を過ぎると山科です。粟田口の刑場跡を見ながら九条山を越えるといよいよ京都です。蹴上の琵琶湖疎水のインクラインを横に見ながらしばらく進むとゴールの三条大橋です。</t>
  </si>
  <si>
    <t>累計</t>
  </si>
  <si>
    <t>①日付の欄に月/日を入力</t>
  </si>
  <si>
    <t>②単日歩数の欄にその日歩いた歩数を入力</t>
  </si>
  <si>
    <t>③累計歩数はエクセルが自動的に計算</t>
  </si>
  <si>
    <t>④累計歩数が前のページの通過点の累計歩数を超えたら、次ページでその月日を入力</t>
  </si>
  <si>
    <t>　　ウォーク実績記入欄</t>
  </si>
  <si>
    <t>　　　ウォーク実績記入欄</t>
  </si>
  <si>
    <t>日付</t>
  </si>
  <si>
    <t>ここから→</t>
  </si>
  <si>
    <t>街道を歩く・東海道</t>
    <rPh sb="6" eb="9">
      <t>トウカイドウ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</si>
</sst>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_ "/>
    <numFmt numFmtId="179" formatCode="m/d;@"/>
    <numFmt numFmtId="180" formatCode="0.0_);[Red]\(0.0\)"/>
  </numFmts>
  <fonts count="13">
    <font>
      <sz val="11"/>
      <color theme="1"/>
      <name val="ＭＳ Ｐゴシック"/>
      <charset val="128"/>
    </font>
    <font>
      <b/>
      <sz val="14"/>
      <color indexed="10"/>
      <name val="ＭＳ Ｐゴシック"/>
      <charset val="128"/>
    </font>
    <font>
      <b/>
      <sz val="11"/>
      <color indexed="10"/>
      <name val="ＭＳ Ｐゴシック"/>
      <charset val="128"/>
    </font>
    <font>
      <sz val="10"/>
      <color indexed="8"/>
      <name val="ＭＳ Ｐゴシック"/>
      <charset val="128"/>
    </font>
    <font>
      <sz val="11"/>
      <color indexed="8"/>
      <name val="ＭＳ Ｐゴシック"/>
      <charset val="128"/>
    </font>
    <font>
      <b/>
      <sz val="16"/>
      <color indexed="10"/>
      <name val="ＭＳ Ｐゴシック"/>
      <charset val="128"/>
    </font>
    <font>
      <sz val="12"/>
      <color indexed="8"/>
      <name val="ＭＳ Ｐゴシック"/>
      <charset val="128"/>
    </font>
    <font>
      <sz val="11"/>
      <name val="ＭＳ Ｐゴシック"/>
      <charset val="128"/>
    </font>
    <font>
      <sz val="11"/>
      <color indexed="8"/>
      <name val="ＭＳ 明朝"/>
      <charset val="128"/>
    </font>
    <font>
      <u/>
      <sz val="11"/>
      <color theme="10"/>
      <name val="ＭＳ Ｐゴシック"/>
      <charset val="128"/>
    </font>
    <font>
      <sz val="6"/>
      <name val="ＭＳ Ｐゴシック"/>
      <charset val="128"/>
    </font>
    <font>
      <sz val="11"/>
      <color theme="1"/>
      <name val="ＭＳ Ｐゴシック"/>
      <family val="3"/>
      <charset val="128"/>
    </font>
    <font>
      <sz val="6"/>
      <name val="ＭＳ Ｐゴシック"/>
      <family val="3"/>
      <charset val="128"/>
    </font>
  </fonts>
  <fills count="2">
    <fill>
      <patternFill patternType="none"/>
    </fill>
    <fill>
      <patternFill patternType="gray125"/>
    </fill>
  </fills>
  <borders count="74">
    <border>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right style="thin">
        <color auto="1"/>
      </right>
      <top/>
      <bottom style="hair">
        <color auto="1"/>
      </bottom>
      <diagonal/>
    </border>
    <border>
      <left style="medium">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hair">
        <color auto="1"/>
      </top>
      <bottom style="hair">
        <color auto="1"/>
      </bottom>
      <diagonal/>
    </border>
    <border>
      <left style="medium">
        <color auto="1"/>
      </left>
      <right style="double">
        <color auto="1"/>
      </right>
      <top style="medium">
        <color auto="1"/>
      </top>
      <bottom/>
      <diagonal/>
    </border>
    <border>
      <left style="double">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double">
        <color auto="1"/>
      </right>
      <top/>
      <bottom/>
      <diagonal/>
    </border>
    <border>
      <left style="double">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double">
        <color auto="1"/>
      </left>
      <right style="thin">
        <color auto="1"/>
      </right>
      <top/>
      <bottom style="hair">
        <color auto="1"/>
      </bottom>
      <diagonal/>
    </border>
    <border>
      <left/>
      <right/>
      <top style="hair">
        <color auto="1"/>
      </top>
      <bottom/>
      <diagonal/>
    </border>
    <border>
      <left style="double">
        <color auto="1"/>
      </left>
      <right style="thin">
        <color auto="1"/>
      </right>
      <top style="hair">
        <color auto="1"/>
      </top>
      <bottom style="hair">
        <color auto="1"/>
      </bottom>
      <diagonal/>
    </border>
    <border>
      <left style="double">
        <color auto="1"/>
      </left>
      <right style="thin">
        <color auto="1"/>
      </right>
      <top style="hair">
        <color auto="1"/>
      </top>
      <bottom style="medium">
        <color auto="1"/>
      </bottom>
      <diagonal/>
    </border>
    <border>
      <left/>
      <right/>
      <top/>
      <bottom style="medium">
        <color auto="1"/>
      </bottom>
      <diagonal/>
    </border>
    <border>
      <left style="double">
        <color auto="1"/>
      </left>
      <right style="thin">
        <color auto="1"/>
      </right>
      <top/>
      <bottom/>
      <diagonal/>
    </border>
    <border>
      <left style="thin">
        <color auto="1"/>
      </left>
      <right style="thin">
        <color auto="1"/>
      </right>
      <top style="hair">
        <color auto="1"/>
      </top>
      <bottom/>
      <diagonal/>
    </border>
    <border>
      <left style="double">
        <color auto="1"/>
      </left>
      <right style="thin">
        <color auto="1"/>
      </right>
      <top/>
      <bottom style="medium">
        <color auto="1"/>
      </bottom>
      <diagonal/>
    </border>
    <border>
      <left/>
      <right/>
      <top style="hair">
        <color auto="1"/>
      </top>
      <bottom style="medium">
        <color auto="1"/>
      </bottom>
      <diagonal/>
    </border>
    <border>
      <left style="thin">
        <color auto="1"/>
      </left>
      <right style="medium">
        <color auto="1"/>
      </right>
      <top/>
      <bottom style="medium">
        <color auto="1"/>
      </bottom>
      <diagonal/>
    </border>
    <border>
      <left/>
      <right/>
      <top style="hair">
        <color auto="1"/>
      </top>
      <bottom style="hair">
        <color auto="1"/>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diagonal/>
    </border>
    <border>
      <left/>
      <right style="medium">
        <color auto="1"/>
      </right>
      <top/>
      <bottom/>
      <diagonal/>
    </border>
    <border>
      <left/>
      <right style="thin">
        <color auto="1"/>
      </right>
      <top style="hair">
        <color auto="1"/>
      </top>
      <bottom style="medium">
        <color auto="1"/>
      </bottom>
      <diagonal/>
    </border>
    <border>
      <left/>
      <right style="medium">
        <color auto="1"/>
      </right>
      <top/>
      <bottom style="medium">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double">
        <color auto="1"/>
      </right>
      <top/>
      <bottom/>
      <diagonal/>
    </border>
    <border>
      <left style="thin">
        <color auto="1"/>
      </left>
      <right style="hair">
        <color auto="1"/>
      </right>
      <top style="hair">
        <color auto="1"/>
      </top>
      <bottom style="hair">
        <color auto="1"/>
      </bottom>
      <diagonal/>
    </border>
    <border>
      <left/>
      <right style="thin">
        <color auto="1"/>
      </right>
      <top/>
      <bottom style="medium">
        <color auto="1"/>
      </bottom>
      <diagonal/>
    </border>
    <border>
      <left/>
      <right style="thin">
        <color auto="1"/>
      </right>
      <top/>
      <bottom/>
      <diagonal/>
    </border>
    <border>
      <left style="hair">
        <color auto="1"/>
      </left>
      <right/>
      <top/>
      <bottom/>
      <diagonal/>
    </border>
    <border>
      <left style="hair">
        <color auto="1"/>
      </left>
      <right style="hair">
        <color auto="1"/>
      </right>
      <top/>
      <bottom style="hair">
        <color auto="1"/>
      </bottom>
      <diagonal/>
    </border>
    <border>
      <left style="thin">
        <color auto="1"/>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3">
    <xf numFmtId="0" fontId="0" fillId="0" borderId="0">
      <alignment vertical="center"/>
    </xf>
    <xf numFmtId="38" fontId="4"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7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179" fontId="3" fillId="0" borderId="4" xfId="0" applyNumberFormat="1" applyFont="1" applyBorder="1" applyAlignment="1">
      <alignment horizontal="center" vertical="center"/>
    </xf>
    <xf numFmtId="38" fontId="3" fillId="0" borderId="4" xfId="1" applyFont="1" applyBorder="1" applyAlignment="1">
      <alignment horizontal="center" vertical="center"/>
    </xf>
    <xf numFmtId="38" fontId="3" fillId="0" borderId="5" xfId="1"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179" fontId="0" fillId="0" borderId="8" xfId="0" applyNumberFormat="1" applyBorder="1" applyAlignment="1">
      <alignment horizontal="center" vertical="center"/>
    </xf>
    <xf numFmtId="38" fontId="3" fillId="0" borderId="8" xfId="1" applyFont="1" applyBorder="1" applyAlignment="1">
      <alignment vertical="center"/>
    </xf>
    <xf numFmtId="38" fontId="3" fillId="0" borderId="9" xfId="1" applyFont="1" applyBorder="1" applyAlignment="1">
      <alignment horizontal="center" vertical="center"/>
    </xf>
    <xf numFmtId="0" fontId="3" fillId="0" borderId="10" xfId="0" applyFont="1" applyBorder="1" applyAlignment="1">
      <alignment horizontal="center" vertical="center"/>
    </xf>
    <xf numFmtId="38" fontId="3" fillId="0" borderId="8" xfId="1" applyFont="1" applyBorder="1" applyAlignment="1">
      <alignment horizontal="center" vertical="center"/>
    </xf>
    <xf numFmtId="38" fontId="4" fillId="0" borderId="9" xfId="1" applyFont="1" applyBorder="1" applyAlignment="1">
      <alignment horizontal="right" vertical="center"/>
    </xf>
    <xf numFmtId="38" fontId="0" fillId="0" borderId="8" xfId="1" applyFont="1" applyBorder="1">
      <alignment vertical="center"/>
    </xf>
    <xf numFmtId="38" fontId="0" fillId="0" borderId="9" xfId="1" applyFont="1" applyBorder="1">
      <alignment vertical="center"/>
    </xf>
    <xf numFmtId="0" fontId="0" fillId="0" borderId="11" xfId="0" applyBorder="1" applyAlignment="1">
      <alignment horizontal="center" vertical="center"/>
    </xf>
    <xf numFmtId="38" fontId="0" fillId="0" borderId="0" xfId="1" applyFont="1" applyBorder="1">
      <alignment vertical="center"/>
    </xf>
    <xf numFmtId="179" fontId="0" fillId="0" borderId="12" xfId="0" applyNumberFormat="1" applyBorder="1" applyAlignment="1">
      <alignment horizontal="center" vertical="center"/>
    </xf>
    <xf numFmtId="38" fontId="0" fillId="0" borderId="12" xfId="1" applyFont="1" applyBorder="1">
      <alignment vertical="center"/>
    </xf>
    <xf numFmtId="0" fontId="0" fillId="0" borderId="13" xfId="0" applyBorder="1" applyAlignment="1">
      <alignment horizontal="center" vertical="center"/>
    </xf>
    <xf numFmtId="179" fontId="0" fillId="0" borderId="14" xfId="0" applyNumberFormat="1" applyBorder="1" applyAlignment="1">
      <alignment horizontal="center" vertical="center"/>
    </xf>
    <xf numFmtId="38" fontId="0" fillId="0" borderId="14" xfId="1" applyFont="1" applyBorder="1">
      <alignment vertical="center"/>
    </xf>
    <xf numFmtId="38" fontId="0" fillId="0" borderId="15" xfId="1" applyFont="1" applyBorder="1">
      <alignment vertical="center"/>
    </xf>
    <xf numFmtId="0" fontId="0" fillId="0" borderId="16" xfId="0"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38" fontId="0" fillId="0" borderId="19" xfId="1" applyFont="1" applyBorder="1">
      <alignment vertical="center"/>
    </xf>
    <xf numFmtId="0" fontId="5" fillId="0" borderId="0" xfId="0" applyFont="1">
      <alignment vertical="center"/>
    </xf>
    <xf numFmtId="0" fontId="0" fillId="0" borderId="20" xfId="0" applyBorder="1" applyAlignment="1">
      <alignment horizontal="center"/>
    </xf>
    <xf numFmtId="0" fontId="0" fillId="0" borderId="25" xfId="0" applyBorder="1" applyAlignment="1">
      <alignment horizontal="center" vertical="top"/>
    </xf>
    <xf numFmtId="0" fontId="3" fillId="0" borderId="26" xfId="0" applyFont="1" applyBorder="1" applyAlignment="1">
      <alignment horizontal="center" vertical="center" wrapText="1"/>
    </xf>
    <xf numFmtId="0" fontId="0" fillId="0" borderId="28" xfId="0" applyBorder="1">
      <alignment vertical="center"/>
    </xf>
    <xf numFmtId="0" fontId="4" fillId="0" borderId="25" xfId="0" applyFont="1" applyBorder="1" applyAlignment="1">
      <alignment vertical="center" textRotation="255"/>
    </xf>
    <xf numFmtId="0" fontId="3" fillId="0" borderId="29" xfId="0" applyFont="1" applyBorder="1" applyAlignment="1">
      <alignment horizontal="center" vertical="center" wrapText="1"/>
    </xf>
    <xf numFmtId="0" fontId="6" fillId="0" borderId="8" xfId="0" applyFont="1" applyBorder="1" applyAlignment="1">
      <alignment horizontal="center" vertical="center"/>
    </xf>
    <xf numFmtId="178" fontId="7" fillId="0" borderId="8" xfId="0" applyNumberFormat="1" applyFont="1" applyBorder="1" applyAlignment="1">
      <alignment horizontal="right" vertical="center"/>
    </xf>
    <xf numFmtId="38" fontId="4" fillId="0" borderId="8" xfId="1" applyFont="1" applyBorder="1" applyAlignment="1">
      <alignment horizontal="right" vertical="center"/>
    </xf>
    <xf numFmtId="179" fontId="0" fillId="0" borderId="8" xfId="0" applyNumberFormat="1" applyBorder="1" applyAlignment="1">
      <alignment horizontal="center" vertical="center" wrapText="1"/>
    </xf>
    <xf numFmtId="0" fontId="0" fillId="0" borderId="29" xfId="0" applyBorder="1" applyAlignment="1">
      <alignment horizontal="center" vertical="center"/>
    </xf>
    <xf numFmtId="180" fontId="0" fillId="0" borderId="8" xfId="0" applyNumberFormat="1" applyBorder="1">
      <alignment vertical="center"/>
    </xf>
    <xf numFmtId="0" fontId="0" fillId="0" borderId="30" xfId="0" applyBorder="1">
      <alignment vertical="center"/>
    </xf>
    <xf numFmtId="0" fontId="0" fillId="0" borderId="31" xfId="0" applyBorder="1" applyAlignment="1">
      <alignment horizontal="center" vertical="center"/>
    </xf>
    <xf numFmtId="0" fontId="6" fillId="0" borderId="12" xfId="0" applyFont="1" applyBorder="1" applyAlignment="1">
      <alignment horizontal="center" vertical="center"/>
    </xf>
    <xf numFmtId="179" fontId="0" fillId="0" borderId="12" xfId="1" applyNumberFormat="1" applyFont="1" applyBorder="1" applyAlignment="1">
      <alignment horizontal="center" vertical="center"/>
    </xf>
    <xf numFmtId="0" fontId="0" fillId="0" borderId="32" xfId="0" applyBorder="1" applyAlignment="1">
      <alignment horizontal="center" vertical="center"/>
    </xf>
    <xf numFmtId="0" fontId="6" fillId="0" borderId="14" xfId="0" applyFont="1" applyBorder="1" applyAlignment="1">
      <alignment horizontal="center" vertical="center"/>
    </xf>
    <xf numFmtId="180" fontId="0" fillId="0" borderId="27" xfId="0" applyNumberFormat="1" applyBorder="1">
      <alignment vertical="center"/>
    </xf>
    <xf numFmtId="0" fontId="0" fillId="0" borderId="33" xfId="0" applyBorder="1">
      <alignment vertical="center"/>
    </xf>
    <xf numFmtId="179" fontId="0" fillId="0" borderId="14" xfId="1" applyNumberFormat="1" applyFont="1" applyBorder="1" applyAlignment="1">
      <alignment horizontal="center" vertical="center"/>
    </xf>
    <xf numFmtId="0" fontId="0" fillId="0" borderId="7" xfId="0" applyBorder="1">
      <alignment vertical="center"/>
    </xf>
    <xf numFmtId="179" fontId="0" fillId="0" borderId="8" xfId="1" applyNumberFormat="1" applyFont="1" applyBorder="1" applyAlignment="1">
      <alignment horizontal="center" vertical="center"/>
    </xf>
    <xf numFmtId="180" fontId="0" fillId="0" borderId="12" xfId="0" applyNumberFormat="1" applyBorder="1">
      <alignment vertical="center"/>
    </xf>
    <xf numFmtId="0" fontId="0" fillId="0" borderId="34" xfId="0" applyBorder="1" applyAlignment="1">
      <alignment horizontal="center" vertical="center"/>
    </xf>
    <xf numFmtId="0" fontId="6" fillId="0" borderId="35" xfId="0" applyFont="1" applyBorder="1" applyAlignment="1">
      <alignment horizontal="center" vertical="center"/>
    </xf>
    <xf numFmtId="180" fontId="0" fillId="0" borderId="35" xfId="0" applyNumberFormat="1" applyBorder="1">
      <alignment vertical="center"/>
    </xf>
    <xf numFmtId="38" fontId="0" fillId="0" borderId="35" xfId="1" applyFont="1" applyBorder="1">
      <alignment vertical="center"/>
    </xf>
    <xf numFmtId="179" fontId="0" fillId="0" borderId="35" xfId="1" applyNumberFormat="1" applyFont="1" applyBorder="1" applyAlignment="1">
      <alignment horizontal="center" vertical="center"/>
    </xf>
    <xf numFmtId="0" fontId="0" fillId="0" borderId="36" xfId="0" applyBorder="1" applyAlignment="1">
      <alignment horizontal="center" vertical="center"/>
    </xf>
    <xf numFmtId="180" fontId="0" fillId="0" borderId="14" xfId="0" applyNumberFormat="1"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pplyAlignment="1">
      <alignment horizontal="center" vertical="center"/>
    </xf>
    <xf numFmtId="0" fontId="6" fillId="0" borderId="41" xfId="0" applyFont="1" applyBorder="1" applyAlignment="1">
      <alignment horizontal="center" vertical="center"/>
    </xf>
    <xf numFmtId="180" fontId="0" fillId="0" borderId="41" xfId="0" applyNumberFormat="1" applyBorder="1">
      <alignment vertical="center"/>
    </xf>
    <xf numFmtId="0" fontId="0" fillId="0" borderId="42" xfId="0" applyBorder="1">
      <alignment vertical="center"/>
    </xf>
    <xf numFmtId="38" fontId="0" fillId="0" borderId="41" xfId="1" applyFont="1" applyBorder="1">
      <alignment vertical="center"/>
    </xf>
    <xf numFmtId="179" fontId="0" fillId="0" borderId="41" xfId="1" applyNumberFormat="1" applyFont="1" applyBorder="1" applyAlignment="1">
      <alignment horizontal="center" vertical="center"/>
    </xf>
    <xf numFmtId="0" fontId="0" fillId="0" borderId="43" xfId="0" applyBorder="1">
      <alignment vertical="center"/>
    </xf>
    <xf numFmtId="0" fontId="0" fillId="0" borderId="10" xfId="0" applyBorder="1" applyAlignment="1">
      <alignment horizontal="center" vertical="center"/>
    </xf>
    <xf numFmtId="0" fontId="0" fillId="0" borderId="44" xfId="0" applyBorder="1">
      <alignment vertical="center"/>
    </xf>
    <xf numFmtId="0" fontId="6" fillId="0" borderId="12" xfId="0" applyFont="1" applyBorder="1" applyAlignment="1">
      <alignment horizontal="center" vertical="center" wrapText="1"/>
    </xf>
    <xf numFmtId="0" fontId="0" fillId="0" borderId="45" xfId="0" applyBorder="1" applyAlignment="1">
      <alignment horizontal="center" vertical="center"/>
    </xf>
    <xf numFmtId="0" fontId="0" fillId="0" borderId="46" xfId="0" applyBorder="1">
      <alignment vertical="center"/>
    </xf>
    <xf numFmtId="0" fontId="6" fillId="0" borderId="10"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0" fillId="0" borderId="49" xfId="0" applyBorder="1">
      <alignment vertical="center"/>
    </xf>
    <xf numFmtId="0" fontId="6" fillId="0" borderId="40" xfId="0" applyFont="1" applyBorder="1" applyAlignment="1">
      <alignment horizontal="center" vertical="center"/>
    </xf>
    <xf numFmtId="38" fontId="0" fillId="0" borderId="24" xfId="1" applyFont="1" applyBorder="1">
      <alignment vertical="center"/>
    </xf>
    <xf numFmtId="0" fontId="0" fillId="0" borderId="47" xfId="0" applyBorder="1">
      <alignment vertical="center"/>
    </xf>
    <xf numFmtId="38" fontId="0" fillId="0" borderId="39" xfId="1" applyFont="1" applyBorder="1">
      <alignment vertical="center"/>
    </xf>
    <xf numFmtId="179" fontId="0" fillId="0" borderId="50" xfId="1" applyNumberFormat="1" applyFont="1" applyBorder="1" applyAlignment="1">
      <alignment horizontal="center" vertical="center"/>
    </xf>
    <xf numFmtId="0" fontId="6" fillId="0" borderId="51" xfId="0" applyFont="1" applyBorder="1" applyAlignment="1">
      <alignment horizontal="center" vertical="center"/>
    </xf>
    <xf numFmtId="0" fontId="0" fillId="0" borderId="51" xfId="0" applyBorder="1">
      <alignment vertical="center"/>
    </xf>
    <xf numFmtId="38" fontId="0" fillId="0" borderId="33" xfId="1" applyFont="1" applyBorder="1">
      <alignment vertical="center"/>
    </xf>
    <xf numFmtId="179" fontId="0" fillId="0" borderId="27" xfId="1" applyNumberFormat="1" applyFont="1" applyBorder="1" applyAlignment="1">
      <alignment horizontal="center" vertical="center"/>
    </xf>
    <xf numFmtId="0" fontId="6" fillId="0" borderId="52" xfId="0" applyFont="1" applyBorder="1" applyAlignment="1">
      <alignment horizontal="center" vertical="center"/>
    </xf>
    <xf numFmtId="38" fontId="0" fillId="0" borderId="53" xfId="1" applyFont="1" applyBorder="1">
      <alignment vertical="center"/>
    </xf>
    <xf numFmtId="179" fontId="0" fillId="0" borderId="54" xfId="1" applyNumberFormat="1" applyFont="1" applyBorder="1" applyAlignment="1">
      <alignment horizontal="center" vertical="center"/>
    </xf>
    <xf numFmtId="0" fontId="0" fillId="0" borderId="10" xfId="0" applyBorder="1">
      <alignment vertical="center"/>
    </xf>
    <xf numFmtId="38" fontId="0" fillId="0" borderId="7" xfId="1" applyFont="1" applyBorder="1">
      <alignment vertical="center"/>
    </xf>
    <xf numFmtId="180" fontId="0" fillId="0" borderId="55" xfId="0" applyNumberFormat="1" applyBorder="1">
      <alignment vertical="center"/>
    </xf>
    <xf numFmtId="0" fontId="0" fillId="0" borderId="52" xfId="0" applyBorder="1">
      <alignment vertical="center"/>
    </xf>
    <xf numFmtId="179" fontId="0" fillId="0" borderId="55" xfId="1" applyNumberFormat="1" applyFont="1" applyBorder="1" applyAlignment="1">
      <alignment horizontal="center" vertical="center"/>
    </xf>
    <xf numFmtId="0" fontId="6" fillId="0" borderId="56" xfId="0" applyFont="1" applyBorder="1" applyAlignment="1">
      <alignment horizontal="center" vertical="center"/>
    </xf>
    <xf numFmtId="180" fontId="0" fillId="0" borderId="24" xfId="0" applyNumberFormat="1" applyBorder="1">
      <alignment vertical="center"/>
    </xf>
    <xf numFmtId="0" fontId="0" fillId="0" borderId="57" xfId="0" applyBorder="1">
      <alignment vertical="center"/>
    </xf>
    <xf numFmtId="38" fontId="0" fillId="0" borderId="56" xfId="1" applyFont="1" applyBorder="1">
      <alignment vertical="center"/>
    </xf>
    <xf numFmtId="179" fontId="0" fillId="0" borderId="24" xfId="1" applyNumberFormat="1" applyFont="1" applyBorder="1" applyAlignment="1">
      <alignment horizontal="center" vertical="center"/>
    </xf>
    <xf numFmtId="0" fontId="6" fillId="0" borderId="39" xfId="0" applyFont="1" applyBorder="1" applyAlignment="1">
      <alignment horizontal="center" vertical="center"/>
    </xf>
    <xf numFmtId="0" fontId="6" fillId="0" borderId="0" xfId="0" applyFont="1" applyAlignment="1">
      <alignment horizontal="center" vertical="center"/>
    </xf>
    <xf numFmtId="0" fontId="6" fillId="0" borderId="45" xfId="0" applyFont="1" applyBorder="1" applyAlignment="1">
      <alignment horizontal="center" vertical="center"/>
    </xf>
    <xf numFmtId="0" fontId="0" fillId="0" borderId="45" xfId="0" applyBorder="1">
      <alignment vertical="center"/>
    </xf>
    <xf numFmtId="38" fontId="0" fillId="0" borderId="37" xfId="1" applyFont="1" applyBorder="1">
      <alignment vertical="center"/>
    </xf>
    <xf numFmtId="0" fontId="6" fillId="0" borderId="7" xfId="0" applyFont="1" applyBorder="1" applyAlignment="1">
      <alignment horizontal="center" vertical="center"/>
    </xf>
    <xf numFmtId="179" fontId="0" fillId="0" borderId="58" xfId="1" applyNumberFormat="1" applyFont="1" applyBorder="1" applyAlignment="1">
      <alignment horizontal="center" vertical="center"/>
    </xf>
    <xf numFmtId="0" fontId="6" fillId="0" borderId="30" xfId="0" applyFont="1" applyBorder="1" applyAlignment="1">
      <alignment horizontal="center" vertical="center"/>
    </xf>
    <xf numFmtId="0" fontId="0" fillId="0" borderId="48" xfId="0" applyBorder="1">
      <alignment vertical="center"/>
    </xf>
    <xf numFmtId="38" fontId="0" fillId="0" borderId="30" xfId="1" applyFont="1" applyBorder="1">
      <alignment vertical="center"/>
    </xf>
    <xf numFmtId="179" fontId="0" fillId="0" borderId="59" xfId="1" applyNumberFormat="1" applyFont="1" applyBorder="1" applyAlignment="1">
      <alignment horizontal="center" vertical="center"/>
    </xf>
    <xf numFmtId="179" fontId="0" fillId="0" borderId="60" xfId="1" applyNumberFormat="1" applyFont="1" applyBorder="1" applyAlignment="1">
      <alignment horizontal="center" vertical="center"/>
    </xf>
    <xf numFmtId="0" fontId="6" fillId="0" borderId="42" xfId="0" applyFont="1" applyBorder="1" applyAlignment="1">
      <alignment horizontal="center" vertical="center"/>
    </xf>
    <xf numFmtId="0" fontId="0" fillId="0" borderId="40" xfId="0" applyBorder="1">
      <alignment vertical="center"/>
    </xf>
    <xf numFmtId="38" fontId="0" fillId="0" borderId="42" xfId="1" applyFont="1" applyBorder="1">
      <alignment vertical="center"/>
    </xf>
    <xf numFmtId="0" fontId="0" fillId="0" borderId="47" xfId="0" applyBorder="1" applyAlignment="1">
      <alignment horizontal="center" vertical="center"/>
    </xf>
    <xf numFmtId="0" fontId="0" fillId="0" borderId="51" xfId="0" applyBorder="1" applyAlignment="1">
      <alignment horizontal="center" vertical="center"/>
    </xf>
    <xf numFmtId="0" fontId="6" fillId="0" borderId="33" xfId="0" applyFont="1" applyBorder="1" applyAlignment="1">
      <alignment horizontal="center" vertical="center"/>
    </xf>
    <xf numFmtId="179" fontId="0" fillId="0" borderId="61" xfId="1" applyNumberFormat="1" applyFont="1"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62" xfId="0" applyBorder="1">
      <alignment vertical="center"/>
    </xf>
    <xf numFmtId="0" fontId="0" fillId="0" borderId="62" xfId="0" applyBorder="1" applyAlignment="1">
      <alignment horizontal="center" vertical="center"/>
    </xf>
    <xf numFmtId="180" fontId="0" fillId="0" borderId="63" xfId="0" applyNumberFormat="1" applyBorder="1">
      <alignment vertical="center"/>
    </xf>
    <xf numFmtId="38" fontId="0" fillId="0" borderId="64" xfId="1" applyFont="1" applyBorder="1">
      <alignment vertical="center"/>
    </xf>
    <xf numFmtId="179" fontId="0" fillId="0" borderId="63" xfId="0" applyNumberFormat="1" applyBorder="1">
      <alignment vertical="center"/>
    </xf>
    <xf numFmtId="0" fontId="0" fillId="0" borderId="65" xfId="0" applyBorder="1">
      <alignment vertical="center"/>
    </xf>
    <xf numFmtId="0" fontId="0" fillId="0" borderId="66" xfId="0" applyBorder="1">
      <alignment vertical="center"/>
    </xf>
    <xf numFmtId="0" fontId="0" fillId="0" borderId="56" xfId="0" applyBorder="1">
      <alignment vertical="center"/>
    </xf>
    <xf numFmtId="0" fontId="0" fillId="0" borderId="67" xfId="0" applyBorder="1">
      <alignment vertical="center"/>
    </xf>
    <xf numFmtId="0" fontId="8" fillId="0" borderId="67" xfId="0" applyFont="1" applyBorder="1" applyAlignment="1">
      <alignment horizontal="justify" vertical="center"/>
    </xf>
    <xf numFmtId="0" fontId="9" fillId="0" borderId="67" xfId="2" applyBorder="1" applyAlignment="1">
      <alignment horizontal="justify" vertical="center"/>
    </xf>
    <xf numFmtId="0" fontId="0" fillId="0" borderId="67" xfId="0" applyBorder="1" applyAlignment="1">
      <alignment horizontal="left" vertical="center" wrapText="1"/>
    </xf>
    <xf numFmtId="0" fontId="0" fillId="0" borderId="66" xfId="0" applyBorder="1" applyAlignment="1">
      <alignment horizontal="left" vertical="center"/>
    </xf>
    <xf numFmtId="0" fontId="0" fillId="0" borderId="56" xfId="0" applyBorder="1" applyAlignment="1">
      <alignment horizontal="left" vertical="center"/>
    </xf>
    <xf numFmtId="0" fontId="0" fillId="0" borderId="0" xfId="0" applyAlignment="1">
      <alignment horizontal="left" vertical="center" wrapText="1"/>
    </xf>
    <xf numFmtId="0" fontId="0" fillId="0" borderId="66" xfId="0" applyBorder="1" applyAlignment="1">
      <alignment horizontal="left" vertical="center" wrapText="1"/>
    </xf>
    <xf numFmtId="0" fontId="0" fillId="0" borderId="56" xfId="0" applyBorder="1" applyAlignment="1">
      <alignment horizontal="left" vertical="center" wrapText="1"/>
    </xf>
    <xf numFmtId="0" fontId="0" fillId="0" borderId="69" xfId="0" applyBorder="1">
      <alignment vertical="center"/>
    </xf>
    <xf numFmtId="0" fontId="0" fillId="0" borderId="64" xfId="0" applyBorder="1">
      <alignment vertical="center"/>
    </xf>
    <xf numFmtId="0" fontId="0" fillId="0" borderId="43" xfId="0" applyBorder="1" applyAlignment="1">
      <alignment horizontal="left" vertical="center"/>
    </xf>
    <xf numFmtId="0" fontId="0" fillId="0" borderId="44" xfId="0" applyBorder="1" applyAlignment="1">
      <alignment horizontal="left" vertical="center" wrapText="1"/>
    </xf>
    <xf numFmtId="0" fontId="0" fillId="0" borderId="43" xfId="0" applyBorder="1" applyAlignment="1">
      <alignment horizontal="left" vertical="center" wrapText="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179" fontId="0" fillId="0" borderId="8" xfId="0" quotePrefix="1" applyNumberFormat="1" applyBorder="1" applyAlignment="1">
      <alignment horizontal="center" vertical="center"/>
    </xf>
    <xf numFmtId="179" fontId="0" fillId="0" borderId="12" xfId="0" quotePrefix="1"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68" xfId="0" applyBorder="1" applyAlignment="1">
      <alignment vertical="center" wrapText="1"/>
    </xf>
    <xf numFmtId="0" fontId="0" fillId="0" borderId="33" xfId="0" applyBorder="1">
      <alignment vertical="center"/>
    </xf>
    <xf numFmtId="0" fontId="0" fillId="0" borderId="46" xfId="0" applyBorder="1">
      <alignment vertical="center"/>
    </xf>
    <xf numFmtId="0" fontId="7" fillId="0" borderId="68" xfId="2" applyFont="1" applyBorder="1" applyAlignment="1">
      <alignment horizontal="justify" vertical="center"/>
    </xf>
    <xf numFmtId="0" fontId="0" fillId="0" borderId="68" xfId="0" applyBorder="1" applyAlignment="1">
      <alignment horizontal="left" vertical="center" wrapText="1"/>
    </xf>
    <xf numFmtId="0" fontId="0" fillId="0" borderId="33" xfId="0" applyBorder="1" applyAlignment="1">
      <alignment horizontal="left" vertical="center"/>
    </xf>
    <xf numFmtId="0" fontId="0" fillId="0" borderId="46" xfId="0" applyBorder="1" applyAlignment="1">
      <alignment horizontal="left" vertical="center"/>
    </xf>
    <xf numFmtId="0" fontId="0" fillId="0" borderId="33" xfId="0" applyBorder="1" applyAlignment="1">
      <alignment horizontal="left" vertical="center" wrapText="1"/>
    </xf>
    <xf numFmtId="0" fontId="0" fillId="0" borderId="46" xfId="0" applyBorder="1" applyAlignment="1">
      <alignment horizontal="left" vertical="center" wrapText="1"/>
    </xf>
    <xf numFmtId="0" fontId="0" fillId="0" borderId="67" xfId="0" applyBorder="1" applyAlignment="1">
      <alignment horizontal="left" vertical="center" wrapText="1"/>
    </xf>
    <xf numFmtId="0" fontId="0" fillId="0" borderId="0" xfId="0" applyAlignment="1">
      <alignment horizontal="left" vertical="center"/>
    </xf>
    <xf numFmtId="0" fontId="0" fillId="0" borderId="44" xfId="0" applyBorder="1" applyAlignment="1">
      <alignment horizontal="left" vertical="center"/>
    </xf>
    <xf numFmtId="179" fontId="0" fillId="0" borderId="24" xfId="0" applyNumberFormat="1" applyBorder="1" applyAlignment="1">
      <alignment horizontal="center" vertical="center" wrapText="1"/>
    </xf>
    <xf numFmtId="179" fontId="0" fillId="0" borderId="27" xfId="0" applyNumberFormat="1" applyBorder="1" applyAlignment="1">
      <alignment horizontal="center"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7" xfId="0" applyBorder="1">
      <alignment vertical="center"/>
    </xf>
    <xf numFmtId="0" fontId="11" fillId="0" borderId="0" xfId="0" applyFo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8" Type="http://schemas.openxmlformats.org/officeDocument/2006/relationships/image" Target="../media/image8.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s>
</file>

<file path=xl/drawings/drawing1.xml><?xml version="1.0" encoding="utf-8"?>
<xdr:wsDr xmlns:xdr="http://schemas.openxmlformats.org/drawingml/2006/spreadsheetDrawing" xmlns:a="http://schemas.openxmlformats.org/drawingml/2006/main">
  <xdr:twoCellAnchor editAs="oneCell">
    <xdr:from>
      <xdr:col>10</xdr:col>
      <xdr:colOff>828675</xdr:colOff>
      <xdr:row>11</xdr:row>
      <xdr:rowOff>19050</xdr:rowOff>
    </xdr:from>
    <xdr:to>
      <xdr:col>14</xdr:col>
      <xdr:colOff>257175</xdr:colOff>
      <xdr:row>13</xdr:row>
      <xdr:rowOff>600075</xdr:rowOff>
    </xdr:to>
    <xdr:pic>
      <xdr:nvPicPr>
        <xdr:cNvPr id="1025" name="図形 39" descr="白幡神社">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648575" y="3907790"/>
          <a:ext cx="2581275" cy="1967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266700</xdr:colOff>
      <xdr:row>7</xdr:row>
      <xdr:rowOff>9525</xdr:rowOff>
    </xdr:from>
    <xdr:to>
      <xdr:col>17</xdr:col>
      <xdr:colOff>742950</xdr:colOff>
      <xdr:row>9</xdr:row>
      <xdr:rowOff>695325</xdr:rowOff>
    </xdr:to>
    <xdr:pic>
      <xdr:nvPicPr>
        <xdr:cNvPr id="1026" name="図形 38" descr="神奈川宿">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0239375" y="1362075"/>
          <a:ext cx="2524125"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809625</xdr:colOff>
      <xdr:row>7</xdr:row>
      <xdr:rowOff>0</xdr:rowOff>
    </xdr:from>
    <xdr:to>
      <xdr:col>14</xdr:col>
      <xdr:colOff>257175</xdr:colOff>
      <xdr:row>9</xdr:row>
      <xdr:rowOff>714375</xdr:rowOff>
    </xdr:to>
    <xdr:pic>
      <xdr:nvPicPr>
        <xdr:cNvPr id="1027" name="図形 37" descr="鈴ヶ森刑場">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7629525" y="1352550"/>
          <a:ext cx="260032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7</xdr:row>
      <xdr:rowOff>0</xdr:rowOff>
    </xdr:from>
    <xdr:to>
      <xdr:col>10</xdr:col>
      <xdr:colOff>790575</xdr:colOff>
      <xdr:row>9</xdr:row>
      <xdr:rowOff>695325</xdr:rowOff>
    </xdr:to>
    <xdr:grpSp>
      <xdr:nvGrpSpPr>
        <xdr:cNvPr id="1028" name="グループ化 14">
          <a:extLst>
            <a:ext uri="{FF2B5EF4-FFF2-40B4-BE49-F238E27FC236}">
              <a16:creationId xmlns:a16="http://schemas.microsoft.com/office/drawing/2014/main" id="{00000000-0008-0000-0000-000004040000}"/>
            </a:ext>
          </a:extLst>
        </xdr:cNvPr>
        <xdr:cNvGrpSpPr/>
      </xdr:nvGrpSpPr>
      <xdr:grpSpPr>
        <a:xfrm>
          <a:off x="4511040" y="1325880"/>
          <a:ext cx="2375535" cy="1762125"/>
          <a:chOff x="5057775" y="1428750"/>
          <a:chExt cx="2295525" cy="1552575"/>
        </a:xfrm>
      </xdr:grpSpPr>
      <xdr:pic>
        <xdr:nvPicPr>
          <xdr:cNvPr id="1109" name="図 11">
            <a:extLst>
              <a:ext uri="{FF2B5EF4-FFF2-40B4-BE49-F238E27FC236}">
                <a16:creationId xmlns:a16="http://schemas.microsoft.com/office/drawing/2014/main" id="{00000000-0008-0000-0000-000055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5057775" y="1428750"/>
            <a:ext cx="229552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10" name="図 13">
            <a:extLst>
              <a:ext uri="{FF2B5EF4-FFF2-40B4-BE49-F238E27FC236}">
                <a16:creationId xmlns:a16="http://schemas.microsoft.com/office/drawing/2014/main" id="{00000000-0008-0000-0000-00005604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a:xfrm>
            <a:off x="5381625" y="2000250"/>
            <a:ext cx="7810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9</xdr:col>
      <xdr:colOff>114300</xdr:colOff>
      <xdr:row>9</xdr:row>
      <xdr:rowOff>473075</xdr:rowOff>
    </xdr:from>
    <xdr:ext cx="609590" cy="275717"/>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010275" y="2901950"/>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日本橋</a:t>
          </a:r>
        </a:p>
      </xdr:txBody>
    </xdr:sp>
    <xdr:clientData/>
  </xdr:oneCellAnchor>
  <xdr:oneCellAnchor>
    <xdr:from>
      <xdr:col>11</xdr:col>
      <xdr:colOff>736600</xdr:colOff>
      <xdr:row>9</xdr:row>
      <xdr:rowOff>428625</xdr:rowOff>
    </xdr:from>
    <xdr:ext cx="1003095" cy="275717"/>
    <xdr:sp macro="" textlink="">
      <xdr:nvSpPr>
        <xdr:cNvPr id="24" name="テキスト ボックス 21">
          <a:extLst>
            <a:ext uri="{FF2B5EF4-FFF2-40B4-BE49-F238E27FC236}">
              <a16:creationId xmlns:a16="http://schemas.microsoft.com/office/drawing/2014/main" id="{00000000-0008-0000-0000-000018000000}"/>
            </a:ext>
          </a:extLst>
        </xdr:cNvPr>
        <xdr:cNvSpPr txBox="1"/>
      </xdr:nvSpPr>
      <xdr:spPr>
        <a:xfrm>
          <a:off x="8404225" y="2857500"/>
          <a:ext cx="10026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100" b="1"/>
            <a:t>鈴ヶ森刑場跡</a:t>
          </a:r>
          <a:endParaRPr kumimoji="1" lang="en-US" altLang="ja-JP" sz="1100" b="1"/>
        </a:p>
      </xdr:txBody>
    </xdr:sp>
    <xdr:clientData/>
  </xdr:oneCellAnchor>
  <xdr:oneCellAnchor>
    <xdr:from>
      <xdr:col>15</xdr:col>
      <xdr:colOff>606425</xdr:colOff>
      <xdr:row>9</xdr:row>
      <xdr:rowOff>419100</xdr:rowOff>
    </xdr:from>
    <xdr:ext cx="751231" cy="275717"/>
    <xdr:sp macro="" textlink="">
      <xdr:nvSpPr>
        <xdr:cNvPr id="33" name="テキスト ボックス 21">
          <a:extLst>
            <a:ext uri="{FF2B5EF4-FFF2-40B4-BE49-F238E27FC236}">
              <a16:creationId xmlns:a16="http://schemas.microsoft.com/office/drawing/2014/main" id="{00000000-0008-0000-0000-000021000000}"/>
            </a:ext>
          </a:extLst>
        </xdr:cNvPr>
        <xdr:cNvSpPr txBox="1"/>
      </xdr:nvSpPr>
      <xdr:spPr>
        <a:xfrm>
          <a:off x="11264900" y="284797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100" b="1"/>
            <a:t>神奈川宿</a:t>
          </a:r>
        </a:p>
      </xdr:txBody>
    </xdr:sp>
    <xdr:clientData/>
  </xdr:oneCellAnchor>
  <xdr:twoCellAnchor editAs="oneCell">
    <xdr:from>
      <xdr:col>14</xdr:col>
      <xdr:colOff>266700</xdr:colOff>
      <xdr:row>11</xdr:row>
      <xdr:rowOff>19050</xdr:rowOff>
    </xdr:from>
    <xdr:to>
      <xdr:col>17</xdr:col>
      <xdr:colOff>733425</xdr:colOff>
      <xdr:row>13</xdr:row>
      <xdr:rowOff>571500</xdr:rowOff>
    </xdr:to>
    <xdr:pic>
      <xdr:nvPicPr>
        <xdr:cNvPr id="1032" name="図形 33" descr="平塚宿">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10239375" y="3907790"/>
          <a:ext cx="2514600" cy="1939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59055</xdr:colOff>
      <xdr:row>13</xdr:row>
      <xdr:rowOff>266065</xdr:rowOff>
    </xdr:from>
    <xdr:ext cx="609590" cy="275717"/>
    <xdr:sp macro="" textlink="">
      <xdr:nvSpPr>
        <xdr:cNvPr id="5" name="テキスト ボックス 23">
          <a:extLst>
            <a:ext uri="{FF2B5EF4-FFF2-40B4-BE49-F238E27FC236}">
              <a16:creationId xmlns:a16="http://schemas.microsoft.com/office/drawing/2014/main" id="{00000000-0008-0000-0000-000005000000}"/>
            </a:ext>
          </a:extLst>
        </xdr:cNvPr>
        <xdr:cNvSpPr txBox="1"/>
      </xdr:nvSpPr>
      <xdr:spPr>
        <a:xfrm>
          <a:off x="11365230" y="554164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平塚宿</a:t>
          </a:r>
        </a:p>
      </xdr:txBody>
    </xdr:sp>
    <xdr:clientData/>
  </xdr:oneCellAnchor>
  <xdr:oneCellAnchor>
    <xdr:from>
      <xdr:col>12</xdr:col>
      <xdr:colOff>114935</xdr:colOff>
      <xdr:row>13</xdr:row>
      <xdr:rowOff>276225</xdr:rowOff>
    </xdr:from>
    <xdr:ext cx="751231" cy="275717"/>
    <xdr:sp macro="" textlink="">
      <xdr:nvSpPr>
        <xdr:cNvPr id="3" name="テキスト ボックス 23">
          <a:extLst>
            <a:ext uri="{FF2B5EF4-FFF2-40B4-BE49-F238E27FC236}">
              <a16:creationId xmlns:a16="http://schemas.microsoft.com/office/drawing/2014/main" id="{00000000-0008-0000-0000-000003000000}"/>
            </a:ext>
          </a:extLst>
        </xdr:cNvPr>
        <xdr:cNvSpPr txBox="1"/>
      </xdr:nvSpPr>
      <xdr:spPr>
        <a:xfrm>
          <a:off x="8725535" y="555180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白幡神社</a:t>
          </a:r>
        </a:p>
      </xdr:txBody>
    </xdr:sp>
    <xdr:clientData/>
  </xdr:oneCellAnchor>
  <xdr:twoCellAnchor editAs="oneCell">
    <xdr:from>
      <xdr:col>8</xdr:col>
      <xdr:colOff>19050</xdr:colOff>
      <xdr:row>11</xdr:row>
      <xdr:rowOff>9525</xdr:rowOff>
    </xdr:from>
    <xdr:to>
      <xdr:col>10</xdr:col>
      <xdr:colOff>819150</xdr:colOff>
      <xdr:row>14</xdr:row>
      <xdr:rowOff>0</xdr:rowOff>
    </xdr:to>
    <xdr:pic>
      <xdr:nvPicPr>
        <xdr:cNvPr id="1035" name="図形 36" descr="保土ヶ谷">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a:xfrm>
          <a:off x="5038725" y="3898265"/>
          <a:ext cx="2600325" cy="1986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104775</xdr:colOff>
      <xdr:row>13</xdr:row>
      <xdr:rowOff>296545</xdr:rowOff>
    </xdr:from>
    <xdr:ext cx="751231" cy="275717"/>
    <xdr:sp macro="" textlink="">
      <xdr:nvSpPr>
        <xdr:cNvPr id="2" name="テキスト ボックス 23">
          <a:extLst>
            <a:ext uri="{FF2B5EF4-FFF2-40B4-BE49-F238E27FC236}">
              <a16:creationId xmlns:a16="http://schemas.microsoft.com/office/drawing/2014/main" id="{00000000-0008-0000-0000-000002000000}"/>
            </a:ext>
          </a:extLst>
        </xdr:cNvPr>
        <xdr:cNvSpPr txBox="1"/>
      </xdr:nvSpPr>
      <xdr:spPr>
        <a:xfrm>
          <a:off x="6000750" y="557212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金沢横丁</a:t>
          </a:r>
        </a:p>
      </xdr:txBody>
    </xdr:sp>
    <xdr:clientData/>
  </xdr:oneCellAnchor>
  <xdr:twoCellAnchor editAs="oneCell">
    <xdr:from>
      <xdr:col>8</xdr:col>
      <xdr:colOff>9525</xdr:colOff>
      <xdr:row>15</xdr:row>
      <xdr:rowOff>0</xdr:rowOff>
    </xdr:from>
    <xdr:to>
      <xdr:col>10</xdr:col>
      <xdr:colOff>781050</xdr:colOff>
      <xdr:row>18</xdr:row>
      <xdr:rowOff>9525</xdr:rowOff>
    </xdr:to>
    <xdr:pic>
      <xdr:nvPicPr>
        <xdr:cNvPr id="1037" name="図形 40" descr="大磯宿">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a:xfrm>
          <a:off x="5029200" y="6570980"/>
          <a:ext cx="2571750" cy="1800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819150</xdr:colOff>
      <xdr:row>15</xdr:row>
      <xdr:rowOff>0</xdr:rowOff>
    </xdr:from>
    <xdr:to>
      <xdr:col>14</xdr:col>
      <xdr:colOff>295275</xdr:colOff>
      <xdr:row>18</xdr:row>
      <xdr:rowOff>9525</xdr:rowOff>
    </xdr:to>
    <xdr:pic>
      <xdr:nvPicPr>
        <xdr:cNvPr id="1038" name="図形 41" descr="小田原城線画">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639050" y="6570980"/>
          <a:ext cx="2628900" cy="1800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352425</xdr:colOff>
      <xdr:row>15</xdr:row>
      <xdr:rowOff>0</xdr:rowOff>
    </xdr:from>
    <xdr:to>
      <xdr:col>17</xdr:col>
      <xdr:colOff>733425</xdr:colOff>
      <xdr:row>18</xdr:row>
      <xdr:rowOff>19050</xdr:rowOff>
    </xdr:to>
    <xdr:pic>
      <xdr:nvPicPr>
        <xdr:cNvPr id="1039" name="図形 42" descr="箱根宿線画">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10325100" y="6570980"/>
          <a:ext cx="2428875" cy="1810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139700</xdr:colOff>
      <xdr:row>17</xdr:row>
      <xdr:rowOff>304800</xdr:rowOff>
    </xdr:from>
    <xdr:ext cx="609590" cy="275717"/>
    <xdr:sp macro="" textlink="">
      <xdr:nvSpPr>
        <xdr:cNvPr id="6" name="テキスト ボックス 23">
          <a:extLst>
            <a:ext uri="{FF2B5EF4-FFF2-40B4-BE49-F238E27FC236}">
              <a16:creationId xmlns:a16="http://schemas.microsoft.com/office/drawing/2014/main" id="{00000000-0008-0000-0000-000006000000}"/>
            </a:ext>
          </a:extLst>
        </xdr:cNvPr>
        <xdr:cNvSpPr txBox="1"/>
      </xdr:nvSpPr>
      <xdr:spPr>
        <a:xfrm>
          <a:off x="6035675" y="806894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大磯宿</a:t>
          </a:r>
        </a:p>
      </xdr:txBody>
    </xdr:sp>
    <xdr:clientData/>
  </xdr:oneCellAnchor>
  <xdr:oneCellAnchor>
    <xdr:from>
      <xdr:col>11</xdr:col>
      <xdr:colOff>922655</xdr:colOff>
      <xdr:row>17</xdr:row>
      <xdr:rowOff>317500</xdr:rowOff>
    </xdr:from>
    <xdr:ext cx="751231" cy="275717"/>
    <xdr:sp macro="" textlink="">
      <xdr:nvSpPr>
        <xdr:cNvPr id="7" name="テキスト ボックス 23">
          <a:extLst>
            <a:ext uri="{FF2B5EF4-FFF2-40B4-BE49-F238E27FC236}">
              <a16:creationId xmlns:a16="http://schemas.microsoft.com/office/drawing/2014/main" id="{00000000-0008-0000-0000-000007000000}"/>
            </a:ext>
          </a:extLst>
        </xdr:cNvPr>
        <xdr:cNvSpPr txBox="1"/>
      </xdr:nvSpPr>
      <xdr:spPr>
        <a:xfrm>
          <a:off x="8590280" y="808164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小田原城</a:t>
          </a:r>
        </a:p>
      </xdr:txBody>
    </xdr:sp>
    <xdr:clientData/>
  </xdr:oneCellAnchor>
  <xdr:oneCellAnchor>
    <xdr:from>
      <xdr:col>15</xdr:col>
      <xdr:colOff>607695</xdr:colOff>
      <xdr:row>17</xdr:row>
      <xdr:rowOff>330200</xdr:rowOff>
    </xdr:from>
    <xdr:ext cx="609590" cy="275717"/>
    <xdr:sp macro="" textlink="">
      <xdr:nvSpPr>
        <xdr:cNvPr id="8" name="テキスト ボックス 23">
          <a:extLst>
            <a:ext uri="{FF2B5EF4-FFF2-40B4-BE49-F238E27FC236}">
              <a16:creationId xmlns:a16="http://schemas.microsoft.com/office/drawing/2014/main" id="{00000000-0008-0000-0000-000008000000}"/>
            </a:ext>
          </a:extLst>
        </xdr:cNvPr>
        <xdr:cNvSpPr txBox="1"/>
      </xdr:nvSpPr>
      <xdr:spPr>
        <a:xfrm>
          <a:off x="11266170" y="809434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箱根宿</a:t>
          </a:r>
        </a:p>
      </xdr:txBody>
    </xdr:sp>
    <xdr:clientData/>
  </xdr:oneCellAnchor>
  <xdr:twoCellAnchor editAs="oneCell">
    <xdr:from>
      <xdr:col>8</xdr:col>
      <xdr:colOff>9525</xdr:colOff>
      <xdr:row>19</xdr:row>
      <xdr:rowOff>9525</xdr:rowOff>
    </xdr:from>
    <xdr:to>
      <xdr:col>10</xdr:col>
      <xdr:colOff>781050</xdr:colOff>
      <xdr:row>21</xdr:row>
      <xdr:rowOff>657225</xdr:rowOff>
    </xdr:to>
    <xdr:pic>
      <xdr:nvPicPr>
        <xdr:cNvPr id="1043" name="図形 43" descr="沼津城">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a:xfrm>
          <a:off x="5029200" y="9107805"/>
          <a:ext cx="257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601345</xdr:colOff>
      <xdr:row>21</xdr:row>
      <xdr:rowOff>400685</xdr:rowOff>
    </xdr:from>
    <xdr:ext cx="1034514" cy="275717"/>
    <xdr:sp macro="" textlink="">
      <xdr:nvSpPr>
        <xdr:cNvPr id="45" name="テキスト ボックス 23">
          <a:extLst>
            <a:ext uri="{FF2B5EF4-FFF2-40B4-BE49-F238E27FC236}">
              <a16:creationId xmlns:a16="http://schemas.microsoft.com/office/drawing/2014/main" id="{00000000-0008-0000-0000-00002D000000}"/>
            </a:ext>
          </a:extLst>
        </xdr:cNvPr>
        <xdr:cNvSpPr txBox="1"/>
      </xdr:nvSpPr>
      <xdr:spPr>
        <a:xfrm>
          <a:off x="5621020" y="10794365"/>
          <a:ext cx="103441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沼津城本丸跡</a:t>
          </a:r>
        </a:p>
      </xdr:txBody>
    </xdr:sp>
    <xdr:clientData/>
  </xdr:oneCellAnchor>
  <xdr:twoCellAnchor editAs="oneCell">
    <xdr:from>
      <xdr:col>11</xdr:col>
      <xdr:colOff>76200</xdr:colOff>
      <xdr:row>19</xdr:row>
      <xdr:rowOff>9525</xdr:rowOff>
    </xdr:from>
    <xdr:to>
      <xdr:col>14</xdr:col>
      <xdr:colOff>371475</xdr:colOff>
      <xdr:row>21</xdr:row>
      <xdr:rowOff>628650</xdr:rowOff>
    </xdr:to>
    <xdr:pic>
      <xdr:nvPicPr>
        <xdr:cNvPr id="1045" name="図形 45" descr="sengenjinja線画">
          <a:extLst>
            <a:ext uri="{FF2B5EF4-FFF2-40B4-BE49-F238E27FC236}">
              <a16:creationId xmlns:a16="http://schemas.microsoft.com/office/drawing/2014/main" id="{00000000-0008-0000-0000-00001504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a:xfrm>
          <a:off x="7743825" y="9107805"/>
          <a:ext cx="260032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419100</xdr:colOff>
      <xdr:row>19</xdr:row>
      <xdr:rowOff>0</xdr:rowOff>
    </xdr:from>
    <xdr:to>
      <xdr:col>17</xdr:col>
      <xdr:colOff>742950</xdr:colOff>
      <xdr:row>21</xdr:row>
      <xdr:rowOff>590550</xdr:rowOff>
    </xdr:to>
    <xdr:pic>
      <xdr:nvPicPr>
        <xdr:cNvPr id="1046" name="図形 46" descr="蒲原宿">
          <a:extLst>
            <a:ext uri="{FF2B5EF4-FFF2-40B4-BE49-F238E27FC236}">
              <a16:creationId xmlns:a16="http://schemas.microsoft.com/office/drawing/2014/main" id="{00000000-0008-0000-0000-00001604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a:xfrm>
          <a:off x="10391775" y="9098280"/>
          <a:ext cx="23717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112395</xdr:colOff>
      <xdr:row>21</xdr:row>
      <xdr:rowOff>407035</xdr:rowOff>
    </xdr:from>
    <xdr:ext cx="751231" cy="275717"/>
    <xdr:sp macro="" textlink="">
      <xdr:nvSpPr>
        <xdr:cNvPr id="9" name="テキスト ボックス 23">
          <a:extLst>
            <a:ext uri="{FF2B5EF4-FFF2-40B4-BE49-F238E27FC236}">
              <a16:creationId xmlns:a16="http://schemas.microsoft.com/office/drawing/2014/main" id="{00000000-0008-0000-0000-000009000000}"/>
            </a:ext>
          </a:extLst>
        </xdr:cNvPr>
        <xdr:cNvSpPr txBox="1"/>
      </xdr:nvSpPr>
      <xdr:spPr>
        <a:xfrm>
          <a:off x="8722995" y="1080071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浅間神社</a:t>
          </a:r>
        </a:p>
      </xdr:txBody>
    </xdr:sp>
    <xdr:clientData/>
  </xdr:oneCellAnchor>
  <xdr:oneCellAnchor>
    <xdr:from>
      <xdr:col>15</xdr:col>
      <xdr:colOff>396240</xdr:colOff>
      <xdr:row>21</xdr:row>
      <xdr:rowOff>337820</xdr:rowOff>
    </xdr:from>
    <xdr:ext cx="609590" cy="275717"/>
    <xdr:sp macro="" textlink="">
      <xdr:nvSpPr>
        <xdr:cNvPr id="10" name="テキスト ボックス 23">
          <a:extLst>
            <a:ext uri="{FF2B5EF4-FFF2-40B4-BE49-F238E27FC236}">
              <a16:creationId xmlns:a16="http://schemas.microsoft.com/office/drawing/2014/main" id="{00000000-0008-0000-0000-00000A000000}"/>
            </a:ext>
          </a:extLst>
        </xdr:cNvPr>
        <xdr:cNvSpPr txBox="1"/>
      </xdr:nvSpPr>
      <xdr:spPr>
        <a:xfrm>
          <a:off x="11054715" y="10731500"/>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蒲原宿</a:t>
          </a:r>
        </a:p>
      </xdr:txBody>
    </xdr:sp>
    <xdr:clientData/>
  </xdr:oneCellAnchor>
  <xdr:twoCellAnchor editAs="oneCell">
    <xdr:from>
      <xdr:col>8</xdr:col>
      <xdr:colOff>0</xdr:colOff>
      <xdr:row>23</xdr:row>
      <xdr:rowOff>0</xdr:rowOff>
    </xdr:from>
    <xdr:to>
      <xdr:col>11</xdr:col>
      <xdr:colOff>219075</xdr:colOff>
      <xdr:row>25</xdr:row>
      <xdr:rowOff>533400</xdr:rowOff>
    </xdr:to>
    <xdr:pic>
      <xdr:nvPicPr>
        <xdr:cNvPr id="1049" name="図形 47" descr="さった峠">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a:xfrm>
          <a:off x="5019675" y="11765280"/>
          <a:ext cx="2867025" cy="172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257175</xdr:colOff>
      <xdr:row>23</xdr:row>
      <xdr:rowOff>9525</xdr:rowOff>
    </xdr:from>
    <xdr:to>
      <xdr:col>14</xdr:col>
      <xdr:colOff>333375</xdr:colOff>
      <xdr:row>25</xdr:row>
      <xdr:rowOff>514350</xdr:rowOff>
    </xdr:to>
    <xdr:pic>
      <xdr:nvPicPr>
        <xdr:cNvPr id="1050" name="図形 48" descr="興津宿">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a:xfrm>
          <a:off x="7924800" y="11774805"/>
          <a:ext cx="2381250" cy="1697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352425</xdr:colOff>
      <xdr:row>23</xdr:row>
      <xdr:rowOff>0</xdr:rowOff>
    </xdr:from>
    <xdr:to>
      <xdr:col>17</xdr:col>
      <xdr:colOff>742950</xdr:colOff>
      <xdr:row>25</xdr:row>
      <xdr:rowOff>561975</xdr:rowOff>
    </xdr:to>
    <xdr:pic>
      <xdr:nvPicPr>
        <xdr:cNvPr id="1051" name="図形 49" descr="huchuujuku線画">
          <a:extLst>
            <a:ext uri="{FF2B5EF4-FFF2-40B4-BE49-F238E27FC236}">
              <a16:creationId xmlns:a16="http://schemas.microsoft.com/office/drawing/2014/main" id="{00000000-0008-0000-0000-00001B04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a:xfrm>
          <a:off x="10325100" y="11765280"/>
          <a:ext cx="2438400" cy="1755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198755</xdr:colOff>
      <xdr:row>25</xdr:row>
      <xdr:rowOff>253365</xdr:rowOff>
    </xdr:from>
    <xdr:ext cx="609590" cy="275717"/>
    <xdr:sp macro="" textlink="">
      <xdr:nvSpPr>
        <xdr:cNvPr id="11" name="テキスト ボックス 23">
          <a:extLst>
            <a:ext uri="{FF2B5EF4-FFF2-40B4-BE49-F238E27FC236}">
              <a16:creationId xmlns:a16="http://schemas.microsoft.com/office/drawing/2014/main" id="{00000000-0008-0000-0000-00000B000000}"/>
            </a:ext>
          </a:extLst>
        </xdr:cNvPr>
        <xdr:cNvSpPr txBox="1"/>
      </xdr:nvSpPr>
      <xdr:spPr>
        <a:xfrm>
          <a:off x="8809355" y="13211810"/>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興津宿</a:t>
          </a:r>
        </a:p>
      </xdr:txBody>
    </xdr:sp>
    <xdr:clientData/>
  </xdr:oneCellAnchor>
  <xdr:oneCellAnchor>
    <xdr:from>
      <xdr:col>9</xdr:col>
      <xdr:colOff>280035</xdr:colOff>
      <xdr:row>25</xdr:row>
      <xdr:rowOff>254000</xdr:rowOff>
    </xdr:from>
    <xdr:ext cx="609590" cy="275717"/>
    <xdr:sp macro="" textlink="">
      <xdr:nvSpPr>
        <xdr:cNvPr id="12" name="テキスト ボックス 23">
          <a:extLst>
            <a:ext uri="{FF2B5EF4-FFF2-40B4-BE49-F238E27FC236}">
              <a16:creationId xmlns:a16="http://schemas.microsoft.com/office/drawing/2014/main" id="{00000000-0008-0000-0000-00000C000000}"/>
            </a:ext>
          </a:extLst>
        </xdr:cNvPr>
        <xdr:cNvSpPr txBox="1"/>
      </xdr:nvSpPr>
      <xdr:spPr>
        <a:xfrm>
          <a:off x="6176010" y="1321244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薩埵峠</a:t>
          </a:r>
        </a:p>
      </xdr:txBody>
    </xdr:sp>
    <xdr:clientData/>
  </xdr:oneCellAnchor>
  <xdr:oneCellAnchor>
    <xdr:from>
      <xdr:col>15</xdr:col>
      <xdr:colOff>427355</xdr:colOff>
      <xdr:row>25</xdr:row>
      <xdr:rowOff>254000</xdr:rowOff>
    </xdr:from>
    <xdr:ext cx="609590" cy="275717"/>
    <xdr:sp macro="" textlink="">
      <xdr:nvSpPr>
        <xdr:cNvPr id="13" name="テキスト ボックス 23">
          <a:extLst>
            <a:ext uri="{FF2B5EF4-FFF2-40B4-BE49-F238E27FC236}">
              <a16:creationId xmlns:a16="http://schemas.microsoft.com/office/drawing/2014/main" id="{00000000-0008-0000-0000-00000D000000}"/>
            </a:ext>
          </a:extLst>
        </xdr:cNvPr>
        <xdr:cNvSpPr txBox="1"/>
      </xdr:nvSpPr>
      <xdr:spPr>
        <a:xfrm>
          <a:off x="11085830" y="1321244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府中宿</a:t>
          </a:r>
        </a:p>
      </xdr:txBody>
    </xdr:sp>
    <xdr:clientData/>
  </xdr:oneCellAnchor>
  <xdr:twoCellAnchor editAs="oneCell">
    <xdr:from>
      <xdr:col>8</xdr:col>
      <xdr:colOff>9525</xdr:colOff>
      <xdr:row>31</xdr:row>
      <xdr:rowOff>9525</xdr:rowOff>
    </xdr:from>
    <xdr:to>
      <xdr:col>10</xdr:col>
      <xdr:colOff>714375</xdr:colOff>
      <xdr:row>33</xdr:row>
      <xdr:rowOff>600075</xdr:rowOff>
    </xdr:to>
    <xdr:pic>
      <xdr:nvPicPr>
        <xdr:cNvPr id="1055" name="図形 50" descr="大井川島田金谷線画">
          <a:extLst>
            <a:ext uri="{FF2B5EF4-FFF2-40B4-BE49-F238E27FC236}">
              <a16:creationId xmlns:a16="http://schemas.microsoft.com/office/drawing/2014/main" id="{00000000-0008-0000-0000-00001F04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a:off x="5029200" y="16795750"/>
          <a:ext cx="2505075" cy="1817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9525</xdr:colOff>
      <xdr:row>27</xdr:row>
      <xdr:rowOff>9525</xdr:rowOff>
    </xdr:from>
    <xdr:to>
      <xdr:col>11</xdr:col>
      <xdr:colOff>85725</xdr:colOff>
      <xdr:row>29</xdr:row>
      <xdr:rowOff>561975</xdr:rowOff>
    </xdr:to>
    <xdr:pic>
      <xdr:nvPicPr>
        <xdr:cNvPr id="1056" name="図形 51" descr="maruko宿">
          <a:extLst>
            <a:ext uri="{FF2B5EF4-FFF2-40B4-BE49-F238E27FC236}">
              <a16:creationId xmlns:a16="http://schemas.microsoft.com/office/drawing/2014/main" id="{00000000-0008-0000-0000-00002004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5029200" y="14275435"/>
          <a:ext cx="2724150" cy="1807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104775</xdr:colOff>
      <xdr:row>27</xdr:row>
      <xdr:rowOff>19050</xdr:rowOff>
    </xdr:from>
    <xdr:to>
      <xdr:col>14</xdr:col>
      <xdr:colOff>400050</xdr:colOff>
      <xdr:row>29</xdr:row>
      <xdr:rowOff>600075</xdr:rowOff>
    </xdr:to>
    <xdr:pic>
      <xdr:nvPicPr>
        <xdr:cNvPr id="1057" name="図形 52" descr="okabejuku線画">
          <a:extLst>
            <a:ext uri="{FF2B5EF4-FFF2-40B4-BE49-F238E27FC236}">
              <a16:creationId xmlns:a16="http://schemas.microsoft.com/office/drawing/2014/main" id="{00000000-0008-0000-0000-00002104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a:xfrm>
          <a:off x="7772400" y="14284960"/>
          <a:ext cx="2600325" cy="1836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438150</xdr:colOff>
      <xdr:row>27</xdr:row>
      <xdr:rowOff>9525</xdr:rowOff>
    </xdr:from>
    <xdr:to>
      <xdr:col>17</xdr:col>
      <xdr:colOff>752475</xdr:colOff>
      <xdr:row>29</xdr:row>
      <xdr:rowOff>571500</xdr:rowOff>
    </xdr:to>
    <xdr:pic>
      <xdr:nvPicPr>
        <xdr:cNvPr id="1058" name="図形 53" descr="藤枝宿線画">
          <a:extLst>
            <a:ext uri="{FF2B5EF4-FFF2-40B4-BE49-F238E27FC236}">
              <a16:creationId xmlns:a16="http://schemas.microsoft.com/office/drawing/2014/main" id="{00000000-0008-0000-0000-00002204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a:xfrm>
          <a:off x="10410825" y="14275435"/>
          <a:ext cx="2362200" cy="1817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241935</xdr:colOff>
      <xdr:row>29</xdr:row>
      <xdr:rowOff>285750</xdr:rowOff>
    </xdr:from>
    <xdr:ext cx="609590" cy="275717"/>
    <xdr:sp macro="" textlink="">
      <xdr:nvSpPr>
        <xdr:cNvPr id="17" name="テキスト ボックス 23">
          <a:extLst>
            <a:ext uri="{FF2B5EF4-FFF2-40B4-BE49-F238E27FC236}">
              <a16:creationId xmlns:a16="http://schemas.microsoft.com/office/drawing/2014/main" id="{00000000-0008-0000-0000-000011000000}"/>
            </a:ext>
          </a:extLst>
        </xdr:cNvPr>
        <xdr:cNvSpPr txBox="1"/>
      </xdr:nvSpPr>
      <xdr:spPr>
        <a:xfrm>
          <a:off x="8852535" y="1580705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岡部宿</a:t>
          </a:r>
        </a:p>
      </xdr:txBody>
    </xdr:sp>
    <xdr:clientData/>
  </xdr:oneCellAnchor>
  <xdr:oneCellAnchor>
    <xdr:from>
      <xdr:col>9</xdr:col>
      <xdr:colOff>169545</xdr:colOff>
      <xdr:row>29</xdr:row>
      <xdr:rowOff>350520</xdr:rowOff>
    </xdr:from>
    <xdr:ext cx="609590" cy="275717"/>
    <xdr:sp macro="" textlink="">
      <xdr:nvSpPr>
        <xdr:cNvPr id="18" name="テキスト ボックス 23">
          <a:extLst>
            <a:ext uri="{FF2B5EF4-FFF2-40B4-BE49-F238E27FC236}">
              <a16:creationId xmlns:a16="http://schemas.microsoft.com/office/drawing/2014/main" id="{00000000-0008-0000-0000-000012000000}"/>
            </a:ext>
          </a:extLst>
        </xdr:cNvPr>
        <xdr:cNvSpPr txBox="1"/>
      </xdr:nvSpPr>
      <xdr:spPr>
        <a:xfrm>
          <a:off x="6065520" y="1587182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丸子宿</a:t>
          </a:r>
        </a:p>
      </xdr:txBody>
    </xdr:sp>
    <xdr:clientData/>
  </xdr:oneCellAnchor>
  <xdr:oneCellAnchor>
    <xdr:from>
      <xdr:col>15</xdr:col>
      <xdr:colOff>518795</xdr:colOff>
      <xdr:row>29</xdr:row>
      <xdr:rowOff>296545</xdr:rowOff>
    </xdr:from>
    <xdr:ext cx="609590" cy="275717"/>
    <xdr:sp macro="" textlink="">
      <xdr:nvSpPr>
        <xdr:cNvPr id="19" name="テキスト ボックス 23">
          <a:extLst>
            <a:ext uri="{FF2B5EF4-FFF2-40B4-BE49-F238E27FC236}">
              <a16:creationId xmlns:a16="http://schemas.microsoft.com/office/drawing/2014/main" id="{00000000-0008-0000-0000-000013000000}"/>
            </a:ext>
          </a:extLst>
        </xdr:cNvPr>
        <xdr:cNvSpPr txBox="1"/>
      </xdr:nvSpPr>
      <xdr:spPr>
        <a:xfrm>
          <a:off x="11177270" y="15817850"/>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藤枝宿</a:t>
          </a:r>
        </a:p>
      </xdr:txBody>
    </xdr:sp>
    <xdr:clientData/>
  </xdr:oneCellAnchor>
  <xdr:twoCellAnchor editAs="oneCell">
    <xdr:from>
      <xdr:col>10</xdr:col>
      <xdr:colOff>723900</xdr:colOff>
      <xdr:row>30</xdr:row>
      <xdr:rowOff>600075</xdr:rowOff>
    </xdr:from>
    <xdr:to>
      <xdr:col>14</xdr:col>
      <xdr:colOff>323850</xdr:colOff>
      <xdr:row>34</xdr:row>
      <xdr:rowOff>28575</xdr:rowOff>
    </xdr:to>
    <xdr:pic>
      <xdr:nvPicPr>
        <xdr:cNvPr id="1062" name="図形 54" descr="小夜之中山日坂金谷senga">
          <a:extLst>
            <a:ext uri="{FF2B5EF4-FFF2-40B4-BE49-F238E27FC236}">
              <a16:creationId xmlns:a16="http://schemas.microsoft.com/office/drawing/2014/main" id="{00000000-0008-0000-0000-00002604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a:xfrm>
          <a:off x="7543800" y="16757650"/>
          <a:ext cx="2752725" cy="1893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314325</xdr:colOff>
      <xdr:row>31</xdr:row>
      <xdr:rowOff>9525</xdr:rowOff>
    </xdr:from>
    <xdr:to>
      <xdr:col>17</xdr:col>
      <xdr:colOff>742950</xdr:colOff>
      <xdr:row>34</xdr:row>
      <xdr:rowOff>38100</xdr:rowOff>
    </xdr:to>
    <xdr:pic>
      <xdr:nvPicPr>
        <xdr:cNvPr id="1063" name="図形 55" descr="shimokidoatos線画">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a:xfrm>
          <a:off x="10287000" y="16795750"/>
          <a:ext cx="2476500" cy="186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89535</xdr:colOff>
      <xdr:row>33</xdr:row>
      <xdr:rowOff>330200</xdr:rowOff>
    </xdr:from>
    <xdr:ext cx="609590" cy="275717"/>
    <xdr:sp macro="" textlink="">
      <xdr:nvSpPr>
        <xdr:cNvPr id="14" name="テキスト ボックス 23">
          <a:extLst>
            <a:ext uri="{FF2B5EF4-FFF2-40B4-BE49-F238E27FC236}">
              <a16:creationId xmlns:a16="http://schemas.microsoft.com/office/drawing/2014/main" id="{00000000-0008-0000-0000-00000E000000}"/>
            </a:ext>
          </a:extLst>
        </xdr:cNvPr>
        <xdr:cNvSpPr txBox="1"/>
      </xdr:nvSpPr>
      <xdr:spPr>
        <a:xfrm>
          <a:off x="5985510" y="1834324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大井川</a:t>
          </a:r>
        </a:p>
      </xdr:txBody>
    </xdr:sp>
    <xdr:clientData/>
  </xdr:oneCellAnchor>
  <xdr:oneCellAnchor>
    <xdr:from>
      <xdr:col>11</xdr:col>
      <xdr:colOff>880110</xdr:colOff>
      <xdr:row>33</xdr:row>
      <xdr:rowOff>344805</xdr:rowOff>
    </xdr:from>
    <xdr:ext cx="892873" cy="275717"/>
    <xdr:sp macro="" textlink="">
      <xdr:nvSpPr>
        <xdr:cNvPr id="15" name="テキスト ボックス 23">
          <a:extLst>
            <a:ext uri="{FF2B5EF4-FFF2-40B4-BE49-F238E27FC236}">
              <a16:creationId xmlns:a16="http://schemas.microsoft.com/office/drawing/2014/main" id="{00000000-0008-0000-0000-00000F000000}"/>
            </a:ext>
          </a:extLst>
        </xdr:cNvPr>
        <xdr:cNvSpPr txBox="1"/>
      </xdr:nvSpPr>
      <xdr:spPr>
        <a:xfrm>
          <a:off x="8547735" y="18357850"/>
          <a:ext cx="892810"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小夜之中山</a:t>
          </a:r>
        </a:p>
      </xdr:txBody>
    </xdr:sp>
    <xdr:clientData/>
  </xdr:oneCellAnchor>
  <xdr:oneCellAnchor>
    <xdr:from>
      <xdr:col>16</xdr:col>
      <xdr:colOff>5715</xdr:colOff>
      <xdr:row>33</xdr:row>
      <xdr:rowOff>357505</xdr:rowOff>
    </xdr:from>
    <xdr:ext cx="751231" cy="275717"/>
    <xdr:sp macro="" textlink="">
      <xdr:nvSpPr>
        <xdr:cNvPr id="16" name="テキスト ボックス 23">
          <a:extLst>
            <a:ext uri="{FF2B5EF4-FFF2-40B4-BE49-F238E27FC236}">
              <a16:creationId xmlns:a16="http://schemas.microsoft.com/office/drawing/2014/main" id="{00000000-0008-0000-0000-000010000000}"/>
            </a:ext>
          </a:extLst>
        </xdr:cNvPr>
        <xdr:cNvSpPr txBox="1"/>
      </xdr:nvSpPr>
      <xdr:spPr>
        <a:xfrm>
          <a:off x="11311890" y="18370550"/>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下木戸跡</a:t>
          </a:r>
        </a:p>
      </xdr:txBody>
    </xdr:sp>
    <xdr:clientData/>
  </xdr:oneCellAnchor>
  <xdr:twoCellAnchor editAs="oneCell">
    <xdr:from>
      <xdr:col>14</xdr:col>
      <xdr:colOff>276225</xdr:colOff>
      <xdr:row>35</xdr:row>
      <xdr:rowOff>9525</xdr:rowOff>
    </xdr:from>
    <xdr:to>
      <xdr:col>17</xdr:col>
      <xdr:colOff>733425</xdr:colOff>
      <xdr:row>37</xdr:row>
      <xdr:rowOff>733425</xdr:rowOff>
    </xdr:to>
    <xdr:pic>
      <xdr:nvPicPr>
        <xdr:cNvPr id="1067" name="図形 57" descr="suwajinja線画">
          <a:extLst>
            <a:ext uri="{FF2B5EF4-FFF2-40B4-BE49-F238E27FC236}">
              <a16:creationId xmlns:a16="http://schemas.microsoft.com/office/drawing/2014/main" id="{00000000-0008-0000-0000-00002B04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a:xfrm>
          <a:off x="10248900" y="19253835"/>
          <a:ext cx="25050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771525</xdr:colOff>
      <xdr:row>35</xdr:row>
      <xdr:rowOff>9525</xdr:rowOff>
    </xdr:from>
    <xdr:to>
      <xdr:col>14</xdr:col>
      <xdr:colOff>247650</xdr:colOff>
      <xdr:row>37</xdr:row>
      <xdr:rowOff>723900</xdr:rowOff>
    </xdr:to>
    <xdr:pic>
      <xdr:nvPicPr>
        <xdr:cNvPr id="1068" name="図形 58" descr="bentenjinja線画">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a:xfrm>
          <a:off x="7591425" y="19253835"/>
          <a:ext cx="26289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35</xdr:row>
      <xdr:rowOff>0</xdr:rowOff>
    </xdr:from>
    <xdr:to>
      <xdr:col>10</xdr:col>
      <xdr:colOff>742950</xdr:colOff>
      <xdr:row>37</xdr:row>
      <xdr:rowOff>762000</xdr:rowOff>
    </xdr:to>
    <xdr:pic>
      <xdr:nvPicPr>
        <xdr:cNvPr id="1069" name="図形 61" descr="daikenji線画">
          <a:extLst>
            <a:ext uri="{FF2B5EF4-FFF2-40B4-BE49-F238E27FC236}">
              <a16:creationId xmlns:a16="http://schemas.microsoft.com/office/drawing/2014/main" id="{00000000-0008-0000-0000-00002D0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a:xfrm>
          <a:off x="5019675" y="19244310"/>
          <a:ext cx="254317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287655</xdr:colOff>
      <xdr:row>37</xdr:row>
      <xdr:rowOff>447675</xdr:rowOff>
    </xdr:from>
    <xdr:ext cx="609590" cy="275717"/>
    <xdr:sp macro="" textlink="">
      <xdr:nvSpPr>
        <xdr:cNvPr id="20" name="テキスト ボックス 23">
          <a:extLst>
            <a:ext uri="{FF2B5EF4-FFF2-40B4-BE49-F238E27FC236}">
              <a16:creationId xmlns:a16="http://schemas.microsoft.com/office/drawing/2014/main" id="{00000000-0008-0000-0000-000014000000}"/>
            </a:ext>
          </a:extLst>
        </xdr:cNvPr>
        <xdr:cNvSpPr txBox="1"/>
      </xdr:nvSpPr>
      <xdr:spPr>
        <a:xfrm>
          <a:off x="6183630" y="2087308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大見寺</a:t>
          </a:r>
        </a:p>
      </xdr:txBody>
    </xdr:sp>
    <xdr:clientData/>
  </xdr:oneCellAnchor>
  <xdr:oneCellAnchor>
    <xdr:from>
      <xdr:col>15</xdr:col>
      <xdr:colOff>476250</xdr:colOff>
      <xdr:row>37</xdr:row>
      <xdr:rowOff>459740</xdr:rowOff>
    </xdr:from>
    <xdr:ext cx="751231" cy="275717"/>
    <xdr:sp macro="" textlink="">
      <xdr:nvSpPr>
        <xdr:cNvPr id="21" name="テキスト ボックス 23">
          <a:extLst>
            <a:ext uri="{FF2B5EF4-FFF2-40B4-BE49-F238E27FC236}">
              <a16:creationId xmlns:a16="http://schemas.microsoft.com/office/drawing/2014/main" id="{00000000-0008-0000-0000-000015000000}"/>
            </a:ext>
          </a:extLst>
        </xdr:cNvPr>
        <xdr:cNvSpPr txBox="1"/>
      </xdr:nvSpPr>
      <xdr:spPr>
        <a:xfrm>
          <a:off x="11134725" y="20885150"/>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諏訪神社</a:t>
          </a:r>
        </a:p>
      </xdr:txBody>
    </xdr:sp>
    <xdr:clientData/>
  </xdr:oneCellAnchor>
  <xdr:oneCellAnchor>
    <xdr:from>
      <xdr:col>12</xdr:col>
      <xdr:colOff>22225</xdr:colOff>
      <xdr:row>37</xdr:row>
      <xdr:rowOff>475615</xdr:rowOff>
    </xdr:from>
    <xdr:ext cx="751231" cy="275717"/>
    <xdr:sp macro="" textlink="">
      <xdr:nvSpPr>
        <xdr:cNvPr id="60" name="テキスト ボックス 23">
          <a:extLst>
            <a:ext uri="{FF2B5EF4-FFF2-40B4-BE49-F238E27FC236}">
              <a16:creationId xmlns:a16="http://schemas.microsoft.com/office/drawing/2014/main" id="{00000000-0008-0000-0000-00003C000000}"/>
            </a:ext>
          </a:extLst>
        </xdr:cNvPr>
        <xdr:cNvSpPr txBox="1"/>
      </xdr:nvSpPr>
      <xdr:spPr>
        <a:xfrm>
          <a:off x="8632825" y="2090102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弁天神社</a:t>
          </a:r>
        </a:p>
      </xdr:txBody>
    </xdr:sp>
    <xdr:clientData/>
  </xdr:oneCellAnchor>
  <xdr:twoCellAnchor editAs="oneCell">
    <xdr:from>
      <xdr:col>14</xdr:col>
      <xdr:colOff>161925</xdr:colOff>
      <xdr:row>39</xdr:row>
      <xdr:rowOff>9525</xdr:rowOff>
    </xdr:from>
    <xdr:to>
      <xdr:col>17</xdr:col>
      <xdr:colOff>752475</xdr:colOff>
      <xdr:row>41</xdr:row>
      <xdr:rowOff>485775</xdr:rowOff>
    </xdr:to>
    <xdr:pic>
      <xdr:nvPicPr>
        <xdr:cNvPr id="1073" name="図形 34" descr="yoshida_syukuba線画">
          <a:extLst>
            <a:ext uri="{FF2B5EF4-FFF2-40B4-BE49-F238E27FC236}">
              <a16:creationId xmlns:a16="http://schemas.microsoft.com/office/drawing/2014/main" id="{00000000-0008-0000-0000-0000310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a:xfrm>
          <a:off x="10134600" y="21885275"/>
          <a:ext cx="2638425" cy="1772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628650</xdr:colOff>
      <xdr:row>39</xdr:row>
      <xdr:rowOff>19050</xdr:rowOff>
    </xdr:from>
    <xdr:to>
      <xdr:col>14</xdr:col>
      <xdr:colOff>142875</xdr:colOff>
      <xdr:row>41</xdr:row>
      <xdr:rowOff>523875</xdr:rowOff>
    </xdr:to>
    <xdr:pic>
      <xdr:nvPicPr>
        <xdr:cNvPr id="1074" name="図形 35" descr="futagawa_honjin線画">
          <a:extLst>
            <a:ext uri="{FF2B5EF4-FFF2-40B4-BE49-F238E27FC236}">
              <a16:creationId xmlns:a16="http://schemas.microsoft.com/office/drawing/2014/main" id="{00000000-0008-0000-0000-00003204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a:xfrm>
          <a:off x="7448550" y="21894800"/>
          <a:ext cx="2667000" cy="1800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38</xdr:row>
      <xdr:rowOff>657225</xdr:rowOff>
    </xdr:from>
    <xdr:to>
      <xdr:col>10</xdr:col>
      <xdr:colOff>619125</xdr:colOff>
      <xdr:row>41</xdr:row>
      <xdr:rowOff>523875</xdr:rowOff>
    </xdr:to>
    <xdr:pic>
      <xdr:nvPicPr>
        <xdr:cNvPr id="1075" name="図形 56" descr="shirasukashukunokabo線画u">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a:xfrm>
          <a:off x="5019675" y="21856700"/>
          <a:ext cx="2419350" cy="183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41</xdr:row>
      <xdr:rowOff>238125</xdr:rowOff>
    </xdr:from>
    <xdr:ext cx="751231" cy="275717"/>
    <xdr:sp macro="" textlink="">
      <xdr:nvSpPr>
        <xdr:cNvPr id="23" name="テキスト ボックス 23">
          <a:extLst>
            <a:ext uri="{FF2B5EF4-FFF2-40B4-BE49-F238E27FC236}">
              <a16:creationId xmlns:a16="http://schemas.microsoft.com/office/drawing/2014/main" id="{00000000-0008-0000-0000-000017000000}"/>
            </a:ext>
          </a:extLst>
        </xdr:cNvPr>
        <xdr:cNvSpPr txBox="1"/>
      </xdr:nvSpPr>
      <xdr:spPr>
        <a:xfrm>
          <a:off x="5934075" y="23409910"/>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白州賀宿</a:t>
          </a:r>
        </a:p>
      </xdr:txBody>
    </xdr:sp>
    <xdr:clientData/>
  </xdr:oneCellAnchor>
  <xdr:oneCellAnchor>
    <xdr:from>
      <xdr:col>11</xdr:col>
      <xdr:colOff>828675</xdr:colOff>
      <xdr:row>41</xdr:row>
      <xdr:rowOff>219075</xdr:rowOff>
    </xdr:from>
    <xdr:ext cx="751231" cy="275717"/>
    <xdr:sp macro="" textlink="">
      <xdr:nvSpPr>
        <xdr:cNvPr id="25" name="テキスト ボックス 23">
          <a:extLst>
            <a:ext uri="{FF2B5EF4-FFF2-40B4-BE49-F238E27FC236}">
              <a16:creationId xmlns:a16="http://schemas.microsoft.com/office/drawing/2014/main" id="{00000000-0008-0000-0000-000019000000}"/>
            </a:ext>
          </a:extLst>
        </xdr:cNvPr>
        <xdr:cNvSpPr txBox="1"/>
      </xdr:nvSpPr>
      <xdr:spPr>
        <a:xfrm>
          <a:off x="8496300" y="23390860"/>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二川本陣</a:t>
          </a:r>
        </a:p>
      </xdr:txBody>
    </xdr:sp>
    <xdr:clientData/>
  </xdr:oneCellAnchor>
  <xdr:oneCellAnchor>
    <xdr:from>
      <xdr:col>15</xdr:col>
      <xdr:colOff>468630</xdr:colOff>
      <xdr:row>41</xdr:row>
      <xdr:rowOff>209550</xdr:rowOff>
    </xdr:from>
    <xdr:ext cx="609590" cy="275717"/>
    <xdr:sp macro="" textlink="">
      <xdr:nvSpPr>
        <xdr:cNvPr id="26" name="テキスト ボックス 23">
          <a:extLst>
            <a:ext uri="{FF2B5EF4-FFF2-40B4-BE49-F238E27FC236}">
              <a16:creationId xmlns:a16="http://schemas.microsoft.com/office/drawing/2014/main" id="{00000000-0008-0000-0000-00001A000000}"/>
            </a:ext>
          </a:extLst>
        </xdr:cNvPr>
        <xdr:cNvSpPr txBox="1"/>
      </xdr:nvSpPr>
      <xdr:spPr>
        <a:xfrm>
          <a:off x="11127105" y="2338133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吉田宿</a:t>
          </a:r>
        </a:p>
      </xdr:txBody>
    </xdr:sp>
    <xdr:clientData/>
  </xdr:oneCellAnchor>
  <xdr:twoCellAnchor editAs="oneCell">
    <xdr:from>
      <xdr:col>14</xdr:col>
      <xdr:colOff>476250</xdr:colOff>
      <xdr:row>43</xdr:row>
      <xdr:rowOff>19050</xdr:rowOff>
    </xdr:from>
    <xdr:to>
      <xdr:col>17</xdr:col>
      <xdr:colOff>752475</xdr:colOff>
      <xdr:row>46</xdr:row>
      <xdr:rowOff>47625</xdr:rowOff>
    </xdr:to>
    <xdr:pic>
      <xdr:nvPicPr>
        <xdr:cNvPr id="1079" name="図形 60" descr="wes線画t">
          <a:extLst>
            <a:ext uri="{FF2B5EF4-FFF2-40B4-BE49-F238E27FC236}">
              <a16:creationId xmlns:a16="http://schemas.microsoft.com/office/drawing/2014/main" id="{00000000-0008-0000-0000-00003704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a:xfrm>
          <a:off x="10448925" y="24400510"/>
          <a:ext cx="2324100" cy="1934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161925</xdr:colOff>
      <xdr:row>43</xdr:row>
      <xdr:rowOff>19050</xdr:rowOff>
    </xdr:from>
    <xdr:to>
      <xdr:col>14</xdr:col>
      <xdr:colOff>428625</xdr:colOff>
      <xdr:row>46</xdr:row>
      <xdr:rowOff>0</xdr:rowOff>
    </xdr:to>
    <xdr:pic>
      <xdr:nvPicPr>
        <xdr:cNvPr id="1080" name="図形 62" descr="kagota線画">
          <a:extLst>
            <a:ext uri="{FF2B5EF4-FFF2-40B4-BE49-F238E27FC236}">
              <a16:creationId xmlns:a16="http://schemas.microsoft.com/office/drawing/2014/main" id="{00000000-0008-0000-0000-00003804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a:xfrm>
          <a:off x="7829550" y="24400510"/>
          <a:ext cx="2571750" cy="1886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19050</xdr:colOff>
      <xdr:row>43</xdr:row>
      <xdr:rowOff>19050</xdr:rowOff>
    </xdr:from>
    <xdr:to>
      <xdr:col>11</xdr:col>
      <xdr:colOff>152400</xdr:colOff>
      <xdr:row>46</xdr:row>
      <xdr:rowOff>19050</xdr:rowOff>
    </xdr:to>
    <xdr:pic>
      <xdr:nvPicPr>
        <xdr:cNvPr id="1081" name="図形 63" descr="west線画">
          <a:extLst>
            <a:ext uri="{FF2B5EF4-FFF2-40B4-BE49-F238E27FC236}">
              <a16:creationId xmlns:a16="http://schemas.microsoft.com/office/drawing/2014/main" id="{00000000-0008-0000-0000-00003904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a:xfrm>
          <a:off x="5038725" y="24400510"/>
          <a:ext cx="2781300" cy="1905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114300</xdr:colOff>
      <xdr:row>45</xdr:row>
      <xdr:rowOff>336550</xdr:rowOff>
    </xdr:from>
    <xdr:ext cx="609590" cy="275717"/>
    <xdr:sp macro="" textlink="">
      <xdr:nvSpPr>
        <xdr:cNvPr id="27" name="テキスト ボックス 23">
          <a:extLst>
            <a:ext uri="{FF2B5EF4-FFF2-40B4-BE49-F238E27FC236}">
              <a16:creationId xmlns:a16="http://schemas.microsoft.com/office/drawing/2014/main" id="{00000000-0008-0000-0000-00001B000000}"/>
            </a:ext>
          </a:extLst>
        </xdr:cNvPr>
        <xdr:cNvSpPr txBox="1"/>
      </xdr:nvSpPr>
      <xdr:spPr>
        <a:xfrm>
          <a:off x="6010275" y="2598737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藤川宿</a:t>
          </a:r>
        </a:p>
      </xdr:txBody>
    </xdr:sp>
    <xdr:clientData/>
  </xdr:oneCellAnchor>
  <xdr:oneCellAnchor>
    <xdr:from>
      <xdr:col>12</xdr:col>
      <xdr:colOff>241300</xdr:colOff>
      <xdr:row>45</xdr:row>
      <xdr:rowOff>371475</xdr:rowOff>
    </xdr:from>
    <xdr:ext cx="822341" cy="275717"/>
    <xdr:sp macro="" textlink="">
      <xdr:nvSpPr>
        <xdr:cNvPr id="28" name="テキスト ボックス 23">
          <a:extLst>
            <a:ext uri="{FF2B5EF4-FFF2-40B4-BE49-F238E27FC236}">
              <a16:creationId xmlns:a16="http://schemas.microsoft.com/office/drawing/2014/main" id="{00000000-0008-0000-0000-00001C000000}"/>
            </a:ext>
          </a:extLst>
        </xdr:cNvPr>
        <xdr:cNvSpPr txBox="1"/>
      </xdr:nvSpPr>
      <xdr:spPr>
        <a:xfrm>
          <a:off x="8851900" y="26022300"/>
          <a:ext cx="82232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籠田</a:t>
          </a:r>
          <a:r>
            <a:rPr lang="en-US" altLang="ja-JP" sz="1100" b="1" i="0" u="none" strike="noStrike" baseline="0">
              <a:solidFill>
                <a:srgbClr val="000000"/>
              </a:solidFill>
              <a:latin typeface="ＭＳ Ｐゴシック" panose="020B0600070205080204" charset="-128"/>
              <a:ea typeface="ＭＳ Ｐゴシック" panose="020B0600070205080204" charset="-128"/>
            </a:rPr>
            <a:t>/</a:t>
          </a:r>
          <a:r>
            <a:rPr lang="ja-JP" altLang="en-US" sz="1100" b="1" i="0" u="none" strike="noStrike" baseline="0">
              <a:solidFill>
                <a:srgbClr val="000000"/>
              </a:solidFill>
              <a:latin typeface="ＭＳ Ｐゴシック" panose="020B0600070205080204" charset="-128"/>
              <a:ea typeface="ＭＳ Ｐゴシック" panose="020B0600070205080204" charset="-128"/>
            </a:rPr>
            <a:t>岡崎</a:t>
          </a:r>
        </a:p>
      </xdr:txBody>
    </xdr:sp>
    <xdr:clientData/>
  </xdr:oneCellAnchor>
  <xdr:oneCellAnchor>
    <xdr:from>
      <xdr:col>15</xdr:col>
      <xdr:colOff>476250</xdr:colOff>
      <xdr:row>45</xdr:row>
      <xdr:rowOff>381000</xdr:rowOff>
    </xdr:from>
    <xdr:ext cx="751231" cy="275717"/>
    <xdr:sp macro="" textlink="">
      <xdr:nvSpPr>
        <xdr:cNvPr id="29" name="テキスト ボックス 23">
          <a:extLst>
            <a:ext uri="{FF2B5EF4-FFF2-40B4-BE49-F238E27FC236}">
              <a16:creationId xmlns:a16="http://schemas.microsoft.com/office/drawing/2014/main" id="{00000000-0008-0000-0000-00001D000000}"/>
            </a:ext>
          </a:extLst>
        </xdr:cNvPr>
        <xdr:cNvSpPr txBox="1"/>
      </xdr:nvSpPr>
      <xdr:spPr>
        <a:xfrm>
          <a:off x="11134725" y="2603182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池鯉鮒宿</a:t>
          </a:r>
        </a:p>
      </xdr:txBody>
    </xdr:sp>
    <xdr:clientData/>
  </xdr:oneCellAnchor>
  <xdr:twoCellAnchor editAs="oneCell">
    <xdr:from>
      <xdr:col>13</xdr:col>
      <xdr:colOff>619125</xdr:colOff>
      <xdr:row>47</xdr:row>
      <xdr:rowOff>9525</xdr:rowOff>
    </xdr:from>
    <xdr:to>
      <xdr:col>17</xdr:col>
      <xdr:colOff>742950</xdr:colOff>
      <xdr:row>49</xdr:row>
      <xdr:rowOff>581025</xdr:rowOff>
    </xdr:to>
    <xdr:pic>
      <xdr:nvPicPr>
        <xdr:cNvPr id="1085" name="図形 72" descr="桑名宿線画">
          <a:extLst>
            <a:ext uri="{FF2B5EF4-FFF2-40B4-BE49-F238E27FC236}">
              <a16:creationId xmlns:a16="http://schemas.microsoft.com/office/drawing/2014/main" id="{00000000-0008-0000-0000-00003D04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a:xfrm>
          <a:off x="9906000" y="27020520"/>
          <a:ext cx="28575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466725</xdr:colOff>
      <xdr:row>47</xdr:row>
      <xdr:rowOff>19050</xdr:rowOff>
    </xdr:from>
    <xdr:to>
      <xdr:col>13</xdr:col>
      <xdr:colOff>590550</xdr:colOff>
      <xdr:row>49</xdr:row>
      <xdr:rowOff>609600</xdr:rowOff>
    </xdr:to>
    <xdr:pic>
      <xdr:nvPicPr>
        <xdr:cNvPr id="1086" name="図形 73" descr="l_atsutajingu線画">
          <a:extLst>
            <a:ext uri="{FF2B5EF4-FFF2-40B4-BE49-F238E27FC236}">
              <a16:creationId xmlns:a16="http://schemas.microsoft.com/office/drawing/2014/main" id="{00000000-0008-0000-0000-00003E04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a:xfrm>
          <a:off x="7286625" y="27030045"/>
          <a:ext cx="25908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19050</xdr:colOff>
      <xdr:row>47</xdr:row>
      <xdr:rowOff>19050</xdr:rowOff>
    </xdr:from>
    <xdr:to>
      <xdr:col>10</xdr:col>
      <xdr:colOff>438150</xdr:colOff>
      <xdr:row>49</xdr:row>
      <xdr:rowOff>609600</xdr:rowOff>
    </xdr:to>
    <xdr:pic>
      <xdr:nvPicPr>
        <xdr:cNvPr id="1087" name="図形 75" descr="zuisen線画ji">
          <a:extLst>
            <a:ext uri="{FF2B5EF4-FFF2-40B4-BE49-F238E27FC236}">
              <a16:creationId xmlns:a16="http://schemas.microsoft.com/office/drawing/2014/main" id="{00000000-0008-0000-0000-00003F04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a:xfrm>
          <a:off x="5038725" y="27030045"/>
          <a:ext cx="221932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819150</xdr:colOff>
      <xdr:row>49</xdr:row>
      <xdr:rowOff>323850</xdr:rowOff>
    </xdr:from>
    <xdr:ext cx="609590" cy="275717"/>
    <xdr:sp macro="" textlink="">
      <xdr:nvSpPr>
        <xdr:cNvPr id="30" name="テキスト ボックス 23">
          <a:extLst>
            <a:ext uri="{FF2B5EF4-FFF2-40B4-BE49-F238E27FC236}">
              <a16:creationId xmlns:a16="http://schemas.microsoft.com/office/drawing/2014/main" id="{00000000-0008-0000-0000-00001E000000}"/>
            </a:ext>
          </a:extLst>
        </xdr:cNvPr>
        <xdr:cNvSpPr txBox="1"/>
      </xdr:nvSpPr>
      <xdr:spPr>
        <a:xfrm>
          <a:off x="5838825" y="2868739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瑞泉寺</a:t>
          </a:r>
        </a:p>
      </xdr:txBody>
    </xdr:sp>
    <xdr:clientData/>
  </xdr:oneCellAnchor>
  <xdr:oneCellAnchor>
    <xdr:from>
      <xdr:col>15</xdr:col>
      <xdr:colOff>225425</xdr:colOff>
      <xdr:row>49</xdr:row>
      <xdr:rowOff>263525</xdr:rowOff>
    </xdr:from>
    <xdr:ext cx="609590" cy="275717"/>
    <xdr:sp macro="" textlink="">
      <xdr:nvSpPr>
        <xdr:cNvPr id="31" name="テキスト ボックス 23">
          <a:extLst>
            <a:ext uri="{FF2B5EF4-FFF2-40B4-BE49-F238E27FC236}">
              <a16:creationId xmlns:a16="http://schemas.microsoft.com/office/drawing/2014/main" id="{00000000-0008-0000-0000-00001F000000}"/>
            </a:ext>
          </a:extLst>
        </xdr:cNvPr>
        <xdr:cNvSpPr txBox="1"/>
      </xdr:nvSpPr>
      <xdr:spPr>
        <a:xfrm>
          <a:off x="10883900" y="28627070"/>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桑名宿</a:t>
          </a:r>
        </a:p>
      </xdr:txBody>
    </xdr:sp>
    <xdr:clientData/>
  </xdr:oneCellAnchor>
  <xdr:oneCellAnchor>
    <xdr:from>
      <xdr:col>11</xdr:col>
      <xdr:colOff>479425</xdr:colOff>
      <xdr:row>49</xdr:row>
      <xdr:rowOff>307975</xdr:rowOff>
    </xdr:from>
    <xdr:ext cx="751231" cy="275717"/>
    <xdr:sp macro="" textlink="">
      <xdr:nvSpPr>
        <xdr:cNvPr id="65" name="テキスト ボックス 23">
          <a:extLst>
            <a:ext uri="{FF2B5EF4-FFF2-40B4-BE49-F238E27FC236}">
              <a16:creationId xmlns:a16="http://schemas.microsoft.com/office/drawing/2014/main" id="{00000000-0008-0000-0000-000041000000}"/>
            </a:ext>
          </a:extLst>
        </xdr:cNvPr>
        <xdr:cNvSpPr txBox="1"/>
      </xdr:nvSpPr>
      <xdr:spPr>
        <a:xfrm>
          <a:off x="8147050" y="28671520"/>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熱田神宮</a:t>
          </a:r>
        </a:p>
      </xdr:txBody>
    </xdr:sp>
    <xdr:clientData/>
  </xdr:oneCellAnchor>
  <xdr:twoCellAnchor editAs="oneCell">
    <xdr:from>
      <xdr:col>14</xdr:col>
      <xdr:colOff>266700</xdr:colOff>
      <xdr:row>51</xdr:row>
      <xdr:rowOff>9525</xdr:rowOff>
    </xdr:from>
    <xdr:to>
      <xdr:col>17</xdr:col>
      <xdr:colOff>752475</xdr:colOff>
      <xdr:row>54</xdr:row>
      <xdr:rowOff>0</xdr:rowOff>
    </xdr:to>
    <xdr:pic>
      <xdr:nvPicPr>
        <xdr:cNvPr id="1091" name="図形 76" descr="関宿線画">
          <a:extLst>
            <a:ext uri="{FF2B5EF4-FFF2-40B4-BE49-F238E27FC236}">
              <a16:creationId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a:xfrm>
          <a:off x="10239375" y="29809440"/>
          <a:ext cx="2533650" cy="189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828675</xdr:colOff>
      <xdr:row>51</xdr:row>
      <xdr:rowOff>19050</xdr:rowOff>
    </xdr:from>
    <xdr:to>
      <xdr:col>14</xdr:col>
      <xdr:colOff>257175</xdr:colOff>
      <xdr:row>53</xdr:row>
      <xdr:rowOff>581025</xdr:rowOff>
    </xdr:to>
    <xdr:pic>
      <xdr:nvPicPr>
        <xdr:cNvPr id="1092" name="図形 78" descr="shonoshukusiryouk線画an">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a:xfrm>
          <a:off x="7648575" y="29818965"/>
          <a:ext cx="2581275" cy="185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19050</xdr:colOff>
      <xdr:row>51</xdr:row>
      <xdr:rowOff>28575</xdr:rowOff>
    </xdr:from>
    <xdr:to>
      <xdr:col>10</xdr:col>
      <xdr:colOff>828675</xdr:colOff>
      <xdr:row>53</xdr:row>
      <xdr:rowOff>590550</xdr:rowOff>
    </xdr:to>
    <xdr:pic>
      <xdr:nvPicPr>
        <xdr:cNvPr id="1093" name="図形 79" descr="ishiyakush線画iji">
          <a:extLst>
            <a:ext uri="{FF2B5EF4-FFF2-40B4-BE49-F238E27FC236}">
              <a16:creationId xmlns:a16="http://schemas.microsoft.com/office/drawing/2014/main" id="{00000000-0008-0000-0000-00004504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a:xfrm>
          <a:off x="5038725" y="29828490"/>
          <a:ext cx="2609850" cy="185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114300</xdr:colOff>
      <xdr:row>53</xdr:row>
      <xdr:rowOff>323850</xdr:rowOff>
    </xdr:from>
    <xdr:ext cx="751231" cy="275717"/>
    <xdr:sp macro="" textlink="">
      <xdr:nvSpPr>
        <xdr:cNvPr id="1024" name="テキスト ボックス 23">
          <a:extLst>
            <a:ext uri="{FF2B5EF4-FFF2-40B4-BE49-F238E27FC236}">
              <a16:creationId xmlns:a16="http://schemas.microsoft.com/office/drawing/2014/main" id="{00000000-0008-0000-0000-000000040000}"/>
            </a:ext>
          </a:extLst>
        </xdr:cNvPr>
        <xdr:cNvSpPr txBox="1"/>
      </xdr:nvSpPr>
      <xdr:spPr>
        <a:xfrm>
          <a:off x="6010275" y="3142170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石薬師寺</a:t>
          </a:r>
        </a:p>
      </xdr:txBody>
    </xdr:sp>
    <xdr:clientData/>
  </xdr:oneCellAnchor>
  <xdr:oneCellAnchor>
    <xdr:from>
      <xdr:col>15</xdr:col>
      <xdr:colOff>571500</xdr:colOff>
      <xdr:row>53</xdr:row>
      <xdr:rowOff>314325</xdr:rowOff>
    </xdr:from>
    <xdr:ext cx="467949" cy="275717"/>
    <xdr:sp macro="" textlink="">
      <xdr:nvSpPr>
        <xdr:cNvPr id="4" name="テキスト ボックス 23">
          <a:extLst>
            <a:ext uri="{FF2B5EF4-FFF2-40B4-BE49-F238E27FC236}">
              <a16:creationId xmlns:a16="http://schemas.microsoft.com/office/drawing/2014/main" id="{00000000-0008-0000-0000-000004000000}"/>
            </a:ext>
          </a:extLst>
        </xdr:cNvPr>
        <xdr:cNvSpPr txBox="1"/>
      </xdr:nvSpPr>
      <xdr:spPr>
        <a:xfrm>
          <a:off x="11229975" y="31412180"/>
          <a:ext cx="467360"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関宿</a:t>
          </a:r>
        </a:p>
      </xdr:txBody>
    </xdr:sp>
    <xdr:clientData/>
  </xdr:oneCellAnchor>
  <xdr:oneCellAnchor>
    <xdr:from>
      <xdr:col>11</xdr:col>
      <xdr:colOff>714375</xdr:colOff>
      <xdr:row>53</xdr:row>
      <xdr:rowOff>352425</xdr:rowOff>
    </xdr:from>
    <xdr:ext cx="1034514" cy="275717"/>
    <xdr:sp macro="" textlink="">
      <xdr:nvSpPr>
        <xdr:cNvPr id="70" name="テキスト ボックス 23">
          <a:extLst>
            <a:ext uri="{FF2B5EF4-FFF2-40B4-BE49-F238E27FC236}">
              <a16:creationId xmlns:a16="http://schemas.microsoft.com/office/drawing/2014/main" id="{00000000-0008-0000-0000-000046000000}"/>
            </a:ext>
          </a:extLst>
        </xdr:cNvPr>
        <xdr:cNvSpPr txBox="1"/>
      </xdr:nvSpPr>
      <xdr:spPr>
        <a:xfrm>
          <a:off x="8382000" y="31450280"/>
          <a:ext cx="103441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庄野宿資料館</a:t>
          </a:r>
        </a:p>
      </xdr:txBody>
    </xdr:sp>
    <xdr:clientData/>
  </xdr:oneCellAnchor>
  <xdr:twoCellAnchor editAs="oneCell">
    <xdr:from>
      <xdr:col>14</xdr:col>
      <xdr:colOff>400050</xdr:colOff>
      <xdr:row>55</xdr:row>
      <xdr:rowOff>0</xdr:rowOff>
    </xdr:from>
    <xdr:to>
      <xdr:col>17</xdr:col>
      <xdr:colOff>733425</xdr:colOff>
      <xdr:row>57</xdr:row>
      <xdr:rowOff>590550</xdr:rowOff>
    </xdr:to>
    <xdr:pic>
      <xdr:nvPicPr>
        <xdr:cNvPr id="1097" name="図形 80" descr="higashiguchiat線画o">
          <a:extLst>
            <a:ext uri="{FF2B5EF4-FFF2-40B4-BE49-F238E27FC236}">
              <a16:creationId xmlns:a16="http://schemas.microsoft.com/office/drawing/2014/main" id="{00000000-0008-0000-0000-00004904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a:xfrm>
          <a:off x="10372725" y="32520255"/>
          <a:ext cx="23812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219075</xdr:colOff>
      <xdr:row>55</xdr:row>
      <xdr:rowOff>9525</xdr:rowOff>
    </xdr:from>
    <xdr:to>
      <xdr:col>14</xdr:col>
      <xdr:colOff>381000</xdr:colOff>
      <xdr:row>57</xdr:row>
      <xdr:rowOff>571500</xdr:rowOff>
    </xdr:to>
    <xdr:pic>
      <xdr:nvPicPr>
        <xdr:cNvPr id="1098" name="図形 81" descr="toiyabaat線画o">
          <a:extLst>
            <a:ext uri="{FF2B5EF4-FFF2-40B4-BE49-F238E27FC236}">
              <a16:creationId xmlns:a16="http://schemas.microsoft.com/office/drawing/2014/main" id="{00000000-0008-0000-0000-00004A04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a:xfrm>
          <a:off x="7886700" y="32529780"/>
          <a:ext cx="246697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19050</xdr:colOff>
      <xdr:row>55</xdr:row>
      <xdr:rowOff>19050</xdr:rowOff>
    </xdr:from>
    <xdr:to>
      <xdr:col>11</xdr:col>
      <xdr:colOff>200025</xdr:colOff>
      <xdr:row>57</xdr:row>
      <xdr:rowOff>571500</xdr:rowOff>
    </xdr:to>
    <xdr:pic>
      <xdr:nvPicPr>
        <xdr:cNvPr id="1099" name="図形 82" descr="tenmakan線画">
          <a:extLst>
            <a:ext uri="{FF2B5EF4-FFF2-40B4-BE49-F238E27FC236}">
              <a16:creationId xmlns:a16="http://schemas.microsoft.com/office/drawing/2014/main" id="{00000000-0008-0000-0000-00004B04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a:xfrm>
          <a:off x="5038725" y="32539305"/>
          <a:ext cx="282892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57150</xdr:colOff>
      <xdr:row>57</xdr:row>
      <xdr:rowOff>323850</xdr:rowOff>
    </xdr:from>
    <xdr:ext cx="609590" cy="275717"/>
    <xdr:sp macro="" textlink="">
      <xdr:nvSpPr>
        <xdr:cNvPr id="67" name="テキスト ボックス 23">
          <a:extLst>
            <a:ext uri="{FF2B5EF4-FFF2-40B4-BE49-F238E27FC236}">
              <a16:creationId xmlns:a16="http://schemas.microsoft.com/office/drawing/2014/main" id="{00000000-0008-0000-0000-000043000000}"/>
            </a:ext>
          </a:extLst>
        </xdr:cNvPr>
        <xdr:cNvSpPr txBox="1"/>
      </xdr:nvSpPr>
      <xdr:spPr>
        <a:xfrm>
          <a:off x="11363325" y="34196655"/>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石部宿</a:t>
          </a:r>
        </a:p>
      </xdr:txBody>
    </xdr:sp>
    <xdr:clientData/>
  </xdr:oneCellAnchor>
  <xdr:oneCellAnchor>
    <xdr:from>
      <xdr:col>12</xdr:col>
      <xdr:colOff>365125</xdr:colOff>
      <xdr:row>57</xdr:row>
      <xdr:rowOff>288925</xdr:rowOff>
    </xdr:from>
    <xdr:ext cx="609590" cy="275717"/>
    <xdr:sp macro="" textlink="">
      <xdr:nvSpPr>
        <xdr:cNvPr id="68" name="テキスト ボックス 23">
          <a:extLst>
            <a:ext uri="{FF2B5EF4-FFF2-40B4-BE49-F238E27FC236}">
              <a16:creationId xmlns:a16="http://schemas.microsoft.com/office/drawing/2014/main" id="{00000000-0008-0000-0000-000044000000}"/>
            </a:ext>
          </a:extLst>
        </xdr:cNvPr>
        <xdr:cNvSpPr txBox="1"/>
      </xdr:nvSpPr>
      <xdr:spPr>
        <a:xfrm>
          <a:off x="8975725" y="34161730"/>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水口宿</a:t>
          </a:r>
        </a:p>
      </xdr:txBody>
    </xdr:sp>
    <xdr:clientData/>
  </xdr:oneCellAnchor>
  <xdr:oneCellAnchor>
    <xdr:from>
      <xdr:col>9</xdr:col>
      <xdr:colOff>387350</xdr:colOff>
      <xdr:row>57</xdr:row>
      <xdr:rowOff>358775</xdr:rowOff>
    </xdr:from>
    <xdr:ext cx="609590" cy="275717"/>
    <xdr:sp macro="" textlink="">
      <xdr:nvSpPr>
        <xdr:cNvPr id="69" name="テキスト ボックス 23">
          <a:extLst>
            <a:ext uri="{FF2B5EF4-FFF2-40B4-BE49-F238E27FC236}">
              <a16:creationId xmlns:a16="http://schemas.microsoft.com/office/drawing/2014/main" id="{00000000-0008-0000-0000-000045000000}"/>
            </a:ext>
          </a:extLst>
        </xdr:cNvPr>
        <xdr:cNvSpPr txBox="1"/>
      </xdr:nvSpPr>
      <xdr:spPr>
        <a:xfrm>
          <a:off x="6283325" y="34231580"/>
          <a:ext cx="60896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土山宿</a:t>
          </a:r>
        </a:p>
      </xdr:txBody>
    </xdr:sp>
    <xdr:clientData/>
  </xdr:oneCellAnchor>
  <xdr:twoCellAnchor editAs="oneCell">
    <xdr:from>
      <xdr:col>13</xdr:col>
      <xdr:colOff>581025</xdr:colOff>
      <xdr:row>59</xdr:row>
      <xdr:rowOff>19050</xdr:rowOff>
    </xdr:from>
    <xdr:to>
      <xdr:col>17</xdr:col>
      <xdr:colOff>742950</xdr:colOff>
      <xdr:row>60</xdr:row>
      <xdr:rowOff>762000</xdr:rowOff>
    </xdr:to>
    <xdr:pic>
      <xdr:nvPicPr>
        <xdr:cNvPr id="1103" name="図形 84" descr="三条大橋">
          <a:extLst>
            <a:ext uri="{FF2B5EF4-FFF2-40B4-BE49-F238E27FC236}">
              <a16:creationId xmlns:a16="http://schemas.microsoft.com/office/drawing/2014/main" id="{00000000-0008-0000-0000-00004F04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a:xfrm>
          <a:off x="9867900" y="35444430"/>
          <a:ext cx="2895600" cy="1684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419100</xdr:colOff>
      <xdr:row>59</xdr:row>
      <xdr:rowOff>0</xdr:rowOff>
    </xdr:from>
    <xdr:to>
      <xdr:col>13</xdr:col>
      <xdr:colOff>552450</xdr:colOff>
      <xdr:row>61</xdr:row>
      <xdr:rowOff>19050</xdr:rowOff>
    </xdr:to>
    <xdr:pic>
      <xdr:nvPicPr>
        <xdr:cNvPr id="1104" name="図形 85" descr="瀬田の唐橋線画">
          <a:extLst>
            <a:ext uri="{FF2B5EF4-FFF2-40B4-BE49-F238E27FC236}">
              <a16:creationId xmlns:a16="http://schemas.microsoft.com/office/drawing/2014/main" id="{00000000-0008-0000-0000-00005004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a:xfrm>
          <a:off x="7239000" y="35425380"/>
          <a:ext cx="2600325" cy="1748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9525</xdr:colOff>
      <xdr:row>59</xdr:row>
      <xdr:rowOff>0</xdr:rowOff>
    </xdr:from>
    <xdr:to>
      <xdr:col>10</xdr:col>
      <xdr:colOff>381000</xdr:colOff>
      <xdr:row>61</xdr:row>
      <xdr:rowOff>28575</xdr:rowOff>
    </xdr:to>
    <xdr:pic>
      <xdr:nvPicPr>
        <xdr:cNvPr id="1105" name="図形 88" descr="oiwakedohy線画o">
          <a:extLst>
            <a:ext uri="{FF2B5EF4-FFF2-40B4-BE49-F238E27FC236}">
              <a16:creationId xmlns:a16="http://schemas.microsoft.com/office/drawing/2014/main" id="{00000000-0008-0000-0000-00005104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a:xfrm>
          <a:off x="5029200" y="35425380"/>
          <a:ext cx="2171700" cy="1758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796925</xdr:colOff>
      <xdr:row>60</xdr:row>
      <xdr:rowOff>511175</xdr:rowOff>
    </xdr:from>
    <xdr:ext cx="751231" cy="275717"/>
    <xdr:sp macro="" textlink="">
      <xdr:nvSpPr>
        <xdr:cNvPr id="66" name="テキスト ボックス 23">
          <a:extLst>
            <a:ext uri="{FF2B5EF4-FFF2-40B4-BE49-F238E27FC236}">
              <a16:creationId xmlns:a16="http://schemas.microsoft.com/office/drawing/2014/main" id="{00000000-0008-0000-0000-000042000000}"/>
            </a:ext>
          </a:extLst>
        </xdr:cNvPr>
        <xdr:cNvSpPr txBox="1"/>
      </xdr:nvSpPr>
      <xdr:spPr>
        <a:xfrm>
          <a:off x="5816600" y="3687762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追分道標</a:t>
          </a:r>
        </a:p>
      </xdr:txBody>
    </xdr:sp>
    <xdr:clientData/>
  </xdr:oneCellAnchor>
  <xdr:oneCellAnchor>
    <xdr:from>
      <xdr:col>15</xdr:col>
      <xdr:colOff>346075</xdr:colOff>
      <xdr:row>60</xdr:row>
      <xdr:rowOff>479425</xdr:rowOff>
    </xdr:from>
    <xdr:ext cx="751231" cy="275717"/>
    <xdr:sp macro="" textlink="">
      <xdr:nvSpPr>
        <xdr:cNvPr id="71" name="テキスト ボックス 23">
          <a:extLst>
            <a:ext uri="{FF2B5EF4-FFF2-40B4-BE49-F238E27FC236}">
              <a16:creationId xmlns:a16="http://schemas.microsoft.com/office/drawing/2014/main" id="{00000000-0008-0000-0000-000047000000}"/>
            </a:ext>
          </a:extLst>
        </xdr:cNvPr>
        <xdr:cNvSpPr txBox="1"/>
      </xdr:nvSpPr>
      <xdr:spPr>
        <a:xfrm>
          <a:off x="11004550" y="36845875"/>
          <a:ext cx="751205"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三条大橋</a:t>
          </a:r>
        </a:p>
      </xdr:txBody>
    </xdr:sp>
    <xdr:clientData/>
  </xdr:oneCellAnchor>
  <xdr:oneCellAnchor>
    <xdr:from>
      <xdr:col>11</xdr:col>
      <xdr:colOff>377825</xdr:colOff>
      <xdr:row>60</xdr:row>
      <xdr:rowOff>488950</xdr:rowOff>
    </xdr:from>
    <xdr:ext cx="892873" cy="275717"/>
    <xdr:sp macro="" textlink="">
      <xdr:nvSpPr>
        <xdr:cNvPr id="90" name="テキスト ボックス 23">
          <a:extLst>
            <a:ext uri="{FF2B5EF4-FFF2-40B4-BE49-F238E27FC236}">
              <a16:creationId xmlns:a16="http://schemas.microsoft.com/office/drawing/2014/main" id="{00000000-0008-0000-0000-00005A000000}"/>
            </a:ext>
          </a:extLst>
        </xdr:cNvPr>
        <xdr:cNvSpPr txBox="1"/>
      </xdr:nvSpPr>
      <xdr:spPr>
        <a:xfrm>
          <a:off x="8045450" y="36855400"/>
          <a:ext cx="892810" cy="27559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rtl="0">
            <a:defRPr sz="1000"/>
          </a:pPr>
          <a:r>
            <a:rPr lang="ja-JP" altLang="en-US" sz="1100" b="1" i="0" u="none" strike="noStrike" baseline="0">
              <a:solidFill>
                <a:srgbClr val="000000"/>
              </a:solidFill>
              <a:latin typeface="ＭＳ Ｐゴシック" panose="020B0600070205080204" charset="-128"/>
              <a:ea typeface="ＭＳ Ｐゴシック" panose="020B0600070205080204" charset="-128"/>
            </a:rPr>
            <a:t>瀬田の唐橋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82"/>
  <sheetViews>
    <sheetView tabSelected="1" topLeftCell="B1" workbookViewId="0">
      <selection activeCell="D2" sqref="D2"/>
    </sheetView>
  </sheetViews>
  <sheetFormatPr defaultColWidth="9" defaultRowHeight="13.2"/>
  <cols>
    <col min="1" max="1" width="4.44140625" customWidth="1"/>
    <col min="2" max="2" width="4.21875" customWidth="1"/>
    <col min="3" max="3" width="12.109375" customWidth="1"/>
    <col min="4" max="4" width="8" customWidth="1"/>
    <col min="5" max="5" width="7.77734375" customWidth="1"/>
    <col min="6" max="6" width="10.109375" customWidth="1"/>
    <col min="8" max="8" width="10.109375" customWidth="1"/>
    <col min="9" max="9" width="11.44140625" customWidth="1"/>
    <col min="10" max="10" width="12.109375" customWidth="1"/>
    <col min="11" max="11" width="11.109375" customWidth="1"/>
    <col min="12" max="12" width="12.33203125" customWidth="1"/>
    <col min="13" max="13" width="8.88671875" customWidth="1"/>
    <col min="16" max="16" width="8.44140625" customWidth="1"/>
    <col min="17" max="17" width="9.33203125" customWidth="1"/>
    <col min="18" max="18" width="10" customWidth="1"/>
  </cols>
  <sheetData>
    <row r="2" spans="1:18">
      <c r="A2" s="3"/>
      <c r="C2" s="175" t="s">
        <v>87</v>
      </c>
    </row>
    <row r="3" spans="1:18" ht="19.2">
      <c r="B3" s="31" t="s">
        <v>0</v>
      </c>
    </row>
    <row r="4" spans="1:18" ht="19.2">
      <c r="B4" s="31" t="s">
        <v>1</v>
      </c>
    </row>
    <row r="6" spans="1:18">
      <c r="A6" s="32"/>
      <c r="B6" s="153" t="s">
        <v>2</v>
      </c>
      <c r="C6" s="154"/>
      <c r="D6" s="154"/>
      <c r="E6" s="155"/>
      <c r="F6" s="156"/>
      <c r="G6" s="169" t="s">
        <v>3</v>
      </c>
    </row>
    <row r="7" spans="1:18">
      <c r="A7" s="33"/>
      <c r="B7" s="34"/>
      <c r="C7" s="9" t="s">
        <v>4</v>
      </c>
      <c r="D7" s="9" t="s">
        <v>5</v>
      </c>
      <c r="E7" s="9" t="s">
        <v>6</v>
      </c>
      <c r="F7" s="9" t="s">
        <v>7</v>
      </c>
      <c r="G7" s="170"/>
      <c r="H7" s="35"/>
    </row>
    <row r="8" spans="1:18" ht="44.25" customHeight="1">
      <c r="A8" s="36"/>
      <c r="B8" s="37">
        <v>0</v>
      </c>
      <c r="C8" s="38" t="s">
        <v>8</v>
      </c>
      <c r="D8" s="39">
        <v>0</v>
      </c>
      <c r="E8">
        <f>D8*1613</f>
        <v>0</v>
      </c>
      <c r="F8" s="40"/>
      <c r="G8" s="41"/>
      <c r="I8" s="131"/>
      <c r="J8" s="132"/>
      <c r="K8" s="132"/>
      <c r="L8" s="132"/>
      <c r="M8" s="132"/>
      <c r="N8" s="132"/>
      <c r="O8" s="132"/>
      <c r="P8" s="132"/>
      <c r="Q8" s="132"/>
      <c r="R8" s="72"/>
    </row>
    <row r="9" spans="1:18" ht="40.5" customHeight="1">
      <c r="A9" s="36"/>
      <c r="B9" s="42">
        <v>1</v>
      </c>
      <c r="C9" s="38" t="s">
        <v>9</v>
      </c>
      <c r="D9" s="43">
        <v>7.9</v>
      </c>
      <c r="E9" s="44">
        <f t="shared" ref="E9:E15" si="0">D9*1613</f>
        <v>12742.7</v>
      </c>
      <c r="F9" s="17"/>
      <c r="G9" s="11" t="s">
        <v>10</v>
      </c>
      <c r="I9" s="133"/>
      <c r="R9" s="74"/>
    </row>
    <row r="10" spans="1:18" ht="57" customHeight="1">
      <c r="A10" s="36"/>
      <c r="B10" s="45">
        <v>2</v>
      </c>
      <c r="C10" s="46" t="s">
        <v>11</v>
      </c>
      <c r="D10" s="43">
        <v>9.8000000000000007</v>
      </c>
      <c r="E10">
        <f t="shared" si="0"/>
        <v>15807.400000000001</v>
      </c>
      <c r="F10" s="22"/>
      <c r="G10" s="47" t="s">
        <v>10</v>
      </c>
      <c r="I10" s="133"/>
      <c r="R10" s="74"/>
    </row>
    <row r="11" spans="1:18" ht="57.9" customHeight="1">
      <c r="A11" s="36"/>
      <c r="B11" s="48">
        <v>3</v>
      </c>
      <c r="C11" s="49" t="s">
        <v>12</v>
      </c>
      <c r="D11" s="50">
        <v>9.8000000000000007</v>
      </c>
      <c r="E11" s="51">
        <f t="shared" si="0"/>
        <v>15807.400000000001</v>
      </c>
      <c r="F11" s="25"/>
      <c r="G11" s="52"/>
      <c r="H11" s="51"/>
      <c r="I11" s="157" t="s">
        <v>13</v>
      </c>
      <c r="J11" s="158"/>
      <c r="K11" s="158"/>
      <c r="L11" s="158"/>
      <c r="M11" s="158"/>
      <c r="N11" s="158"/>
      <c r="O11" s="158"/>
      <c r="P11" s="158"/>
      <c r="Q11" s="158"/>
      <c r="R11" s="159"/>
    </row>
    <row r="12" spans="1:18" ht="59.1" customHeight="1">
      <c r="A12" s="36"/>
      <c r="B12" s="42">
        <v>4</v>
      </c>
      <c r="C12" s="38" t="s">
        <v>14</v>
      </c>
      <c r="D12" s="43">
        <v>4.9000000000000004</v>
      </c>
      <c r="E12" s="53">
        <f t="shared" si="0"/>
        <v>7903.7000000000007</v>
      </c>
      <c r="F12" s="17"/>
      <c r="G12" s="54" t="s">
        <v>10</v>
      </c>
      <c r="I12" s="134"/>
      <c r="R12" s="74"/>
    </row>
    <row r="13" spans="1:18" ht="50.1" customHeight="1">
      <c r="A13" s="36"/>
      <c r="B13" s="42">
        <v>5</v>
      </c>
      <c r="C13" s="46" t="s">
        <v>15</v>
      </c>
      <c r="D13" s="55">
        <v>8.8000000000000007</v>
      </c>
      <c r="E13" s="53">
        <f t="shared" si="0"/>
        <v>14194.400000000001</v>
      </c>
      <c r="F13" s="22"/>
      <c r="G13" s="47" t="s">
        <v>10</v>
      </c>
      <c r="I13" s="135"/>
      <c r="R13" s="74"/>
    </row>
    <row r="14" spans="1:18" ht="48" customHeight="1">
      <c r="A14" s="36"/>
      <c r="B14" s="56">
        <v>6</v>
      </c>
      <c r="C14" s="57" t="s">
        <v>16</v>
      </c>
      <c r="D14" s="58">
        <v>7.9</v>
      </c>
      <c r="E14">
        <f t="shared" si="0"/>
        <v>12742.7</v>
      </c>
      <c r="F14" s="59"/>
      <c r="G14" s="60"/>
      <c r="I14" s="135"/>
      <c r="R14" s="74"/>
    </row>
    <row r="15" spans="1:18" ht="54" customHeight="1">
      <c r="A15" s="36"/>
      <c r="B15" s="61">
        <v>7</v>
      </c>
      <c r="C15" s="49" t="s">
        <v>17</v>
      </c>
      <c r="D15" s="62">
        <v>13.7</v>
      </c>
      <c r="E15" s="63">
        <f t="shared" si="0"/>
        <v>22098.1</v>
      </c>
      <c r="F15" s="25"/>
      <c r="G15" s="52"/>
      <c r="H15" s="51"/>
      <c r="I15" s="160" t="s">
        <v>18</v>
      </c>
      <c r="J15" s="158"/>
      <c r="K15" s="158"/>
      <c r="L15" s="158"/>
      <c r="M15" s="158"/>
      <c r="N15" s="158"/>
      <c r="O15" s="158"/>
      <c r="P15" s="158"/>
      <c r="Q15" s="158"/>
      <c r="R15" s="159"/>
    </row>
    <row r="16" spans="1:18" ht="51" customHeight="1">
      <c r="A16" s="36"/>
      <c r="B16" s="42">
        <v>8</v>
      </c>
      <c r="C16" s="38" t="s">
        <v>19</v>
      </c>
      <c r="D16" s="43">
        <v>2.9</v>
      </c>
      <c r="E16" s="53">
        <f t="shared" ref="E16:E24" si="1">D16*1613</f>
        <v>4677.7</v>
      </c>
      <c r="F16" s="17"/>
      <c r="G16" s="54" t="s">
        <v>10</v>
      </c>
      <c r="I16" s="131"/>
      <c r="J16" s="132"/>
      <c r="K16" s="132"/>
      <c r="L16" s="132"/>
      <c r="M16" s="132"/>
      <c r="N16" s="132"/>
      <c r="O16" s="132"/>
      <c r="P16" s="132"/>
      <c r="Q16" s="132"/>
      <c r="R16" s="72"/>
    </row>
    <row r="17" spans="1:27" ht="42.9" customHeight="1">
      <c r="A17" s="36"/>
      <c r="B17" s="42">
        <v>9</v>
      </c>
      <c r="C17" s="38" t="s">
        <v>20</v>
      </c>
      <c r="D17" s="43">
        <v>15.7</v>
      </c>
      <c r="E17">
        <f t="shared" si="1"/>
        <v>25324.1</v>
      </c>
      <c r="F17" s="17"/>
      <c r="G17" s="54"/>
      <c r="I17" s="133"/>
      <c r="R17" s="74"/>
      <c r="Z17" s="147"/>
      <c r="AA17" s="148"/>
    </row>
    <row r="18" spans="1:27" ht="47.1" customHeight="1">
      <c r="A18" s="36"/>
      <c r="B18" s="45">
        <v>10</v>
      </c>
      <c r="C18" s="46" t="s">
        <v>21</v>
      </c>
      <c r="D18" s="55">
        <v>16.600000000000001</v>
      </c>
      <c r="E18" s="44">
        <f t="shared" si="1"/>
        <v>26775.800000000003</v>
      </c>
      <c r="F18" s="22"/>
      <c r="G18" s="47" t="s">
        <v>10</v>
      </c>
      <c r="I18" s="133"/>
      <c r="R18" s="74"/>
      <c r="Z18" s="149"/>
      <c r="AA18" s="150"/>
    </row>
    <row r="19" spans="1:27" ht="57.9" customHeight="1">
      <c r="A19" s="36"/>
      <c r="B19" s="48">
        <v>11</v>
      </c>
      <c r="C19" s="49" t="s">
        <v>22</v>
      </c>
      <c r="D19" s="62">
        <v>14.8</v>
      </c>
      <c r="E19" s="63">
        <f t="shared" si="1"/>
        <v>23872.400000000001</v>
      </c>
      <c r="F19" s="25"/>
      <c r="G19" s="52" t="s">
        <v>10</v>
      </c>
      <c r="H19" s="64"/>
      <c r="I19" s="161" t="s">
        <v>23</v>
      </c>
      <c r="J19" s="162"/>
      <c r="K19" s="162"/>
      <c r="L19" s="162"/>
      <c r="M19" s="162"/>
      <c r="N19" s="162"/>
      <c r="O19" s="162"/>
      <c r="P19" s="162"/>
      <c r="Q19" s="162"/>
      <c r="R19" s="163"/>
    </row>
    <row r="20" spans="1:27" ht="57" customHeight="1">
      <c r="A20" s="36"/>
      <c r="B20" s="42">
        <v>12</v>
      </c>
      <c r="C20" s="38" t="s">
        <v>24</v>
      </c>
      <c r="D20" s="43">
        <v>5.9</v>
      </c>
      <c r="E20">
        <f t="shared" si="1"/>
        <v>9516.7000000000007</v>
      </c>
      <c r="F20" s="17"/>
      <c r="G20" s="54" t="s">
        <v>10</v>
      </c>
      <c r="I20" s="131"/>
      <c r="J20" s="132"/>
      <c r="K20" s="132"/>
      <c r="L20" s="132"/>
      <c r="M20" s="132"/>
      <c r="N20" s="132"/>
      <c r="O20" s="132"/>
      <c r="P20" s="132"/>
      <c r="Q20" s="132"/>
      <c r="R20" s="72"/>
    </row>
    <row r="21" spans="1:27" ht="45" customHeight="1">
      <c r="A21" s="36"/>
      <c r="B21" s="42">
        <v>13</v>
      </c>
      <c r="C21" s="38" t="s">
        <v>25</v>
      </c>
      <c r="D21" s="43">
        <v>5.9</v>
      </c>
      <c r="E21" s="65">
        <f t="shared" si="1"/>
        <v>9516.7000000000007</v>
      </c>
      <c r="F21" s="17"/>
      <c r="G21" s="54"/>
      <c r="I21" s="133"/>
      <c r="R21" s="74"/>
    </row>
    <row r="22" spans="1:27" ht="54" customHeight="1">
      <c r="A22" s="36"/>
      <c r="B22" s="42">
        <v>14</v>
      </c>
      <c r="C22" s="46" t="s">
        <v>26</v>
      </c>
      <c r="D22" s="55">
        <v>11.8</v>
      </c>
      <c r="E22" s="53">
        <f t="shared" si="1"/>
        <v>19033.400000000001</v>
      </c>
      <c r="F22" s="22"/>
      <c r="G22" s="47" t="s">
        <v>10</v>
      </c>
      <c r="I22" s="133"/>
      <c r="R22" s="74"/>
    </row>
    <row r="23" spans="1:27" ht="54" customHeight="1">
      <c r="A23" s="36"/>
      <c r="B23" s="48">
        <v>15</v>
      </c>
      <c r="C23" s="49" t="s">
        <v>27</v>
      </c>
      <c r="D23" s="62">
        <v>11.2</v>
      </c>
      <c r="E23" s="51">
        <f t="shared" si="1"/>
        <v>18065.599999999999</v>
      </c>
      <c r="F23" s="25"/>
      <c r="G23" s="52" t="s">
        <v>10</v>
      </c>
      <c r="H23" s="51"/>
      <c r="I23" s="161" t="s">
        <v>28</v>
      </c>
      <c r="J23" s="162"/>
      <c r="K23" s="162"/>
      <c r="L23" s="162"/>
      <c r="M23" s="162"/>
      <c r="N23" s="162"/>
      <c r="O23" s="162"/>
      <c r="P23" s="162"/>
      <c r="Q23" s="162"/>
      <c r="R23" s="163"/>
    </row>
    <row r="24" spans="1:27" ht="45" customHeight="1">
      <c r="A24" s="36"/>
      <c r="B24" s="42">
        <v>16</v>
      </c>
      <c r="C24" s="38" t="s">
        <v>29</v>
      </c>
      <c r="D24" s="43">
        <v>3.9</v>
      </c>
      <c r="E24" s="53">
        <f t="shared" si="1"/>
        <v>6290.7</v>
      </c>
      <c r="F24" s="17"/>
      <c r="G24" s="54" t="s">
        <v>10</v>
      </c>
      <c r="I24" s="131"/>
      <c r="J24" s="132"/>
      <c r="K24" s="132"/>
      <c r="L24" s="132"/>
      <c r="M24" s="132"/>
      <c r="N24" s="132"/>
      <c r="O24" s="132"/>
      <c r="P24" s="132"/>
      <c r="Q24" s="132"/>
      <c r="R24" s="72"/>
    </row>
    <row r="25" spans="1:27" ht="48.9" customHeight="1">
      <c r="A25" s="36"/>
      <c r="B25" s="42">
        <v>17</v>
      </c>
      <c r="C25" s="38" t="s">
        <v>30</v>
      </c>
      <c r="D25" s="43">
        <v>9.1999999999999993</v>
      </c>
      <c r="E25" s="53">
        <f t="shared" ref="E25:E34" si="2">D25*1613</f>
        <v>14839.599999999999</v>
      </c>
      <c r="F25" s="17"/>
      <c r="G25" s="54" t="s">
        <v>10</v>
      </c>
      <c r="I25" s="133"/>
      <c r="R25" s="74"/>
    </row>
    <row r="26" spans="1:27" ht="45.9" customHeight="1">
      <c r="A26" s="36"/>
      <c r="B26" s="45">
        <v>18</v>
      </c>
      <c r="C26" s="46" t="s">
        <v>31</v>
      </c>
      <c r="D26" s="55">
        <v>4.0999999999999996</v>
      </c>
      <c r="E26" s="53">
        <f t="shared" si="2"/>
        <v>6613.2999999999993</v>
      </c>
      <c r="F26" s="22"/>
      <c r="G26" s="47" t="s">
        <v>10</v>
      </c>
      <c r="I26" s="133"/>
      <c r="R26" s="74"/>
    </row>
    <row r="27" spans="1:27" ht="57" customHeight="1">
      <c r="A27" s="36"/>
      <c r="B27" s="61">
        <v>19</v>
      </c>
      <c r="C27" s="49" t="s">
        <v>32</v>
      </c>
      <c r="D27" s="62">
        <v>10.6</v>
      </c>
      <c r="E27" s="51">
        <f t="shared" si="2"/>
        <v>17097.8</v>
      </c>
      <c r="F27" s="25"/>
      <c r="G27" s="52" t="s">
        <v>10</v>
      </c>
      <c r="H27" s="51"/>
      <c r="I27" s="161" t="s">
        <v>33</v>
      </c>
      <c r="J27" s="162"/>
      <c r="K27" s="162"/>
      <c r="L27" s="162"/>
      <c r="M27" s="162"/>
      <c r="N27" s="162"/>
      <c r="O27" s="162"/>
      <c r="P27" s="162"/>
      <c r="Q27" s="162"/>
      <c r="R27" s="163"/>
    </row>
    <row r="28" spans="1:27" ht="51.75" customHeight="1">
      <c r="A28" s="36"/>
      <c r="B28" s="66">
        <v>20</v>
      </c>
      <c r="C28" s="67" t="s">
        <v>34</v>
      </c>
      <c r="D28" s="68">
        <v>5.7</v>
      </c>
      <c r="E28" s="69">
        <f t="shared" si="2"/>
        <v>9194.1</v>
      </c>
      <c r="F28" s="70"/>
      <c r="G28" s="71" t="s">
        <v>10</v>
      </c>
      <c r="H28" s="72"/>
      <c r="I28" s="131"/>
      <c r="J28" s="132"/>
      <c r="K28" s="132"/>
      <c r="L28" s="132"/>
      <c r="M28" s="132"/>
      <c r="N28" s="132"/>
      <c r="O28" s="132"/>
      <c r="P28" s="132"/>
      <c r="Q28" s="132"/>
      <c r="R28" s="72"/>
    </row>
    <row r="29" spans="1:27" ht="47.1" customHeight="1">
      <c r="A29" s="36"/>
      <c r="B29" s="73">
        <v>21</v>
      </c>
      <c r="C29" s="38" t="s">
        <v>35</v>
      </c>
      <c r="D29" s="43">
        <v>7.9</v>
      </c>
      <c r="E29" s="53">
        <f t="shared" si="2"/>
        <v>12742.7</v>
      </c>
      <c r="F29" s="17"/>
      <c r="G29" s="54"/>
      <c r="H29" s="74"/>
      <c r="I29" s="133"/>
      <c r="R29" s="74"/>
    </row>
    <row r="30" spans="1:27" ht="50.1" customHeight="1">
      <c r="A30" s="36"/>
      <c r="B30" s="73">
        <v>22</v>
      </c>
      <c r="C30" s="75" t="s">
        <v>36</v>
      </c>
      <c r="D30" s="55">
        <v>6.8</v>
      </c>
      <c r="E30">
        <f t="shared" si="2"/>
        <v>10968.4</v>
      </c>
      <c r="F30" s="22"/>
      <c r="G30" s="47" t="s">
        <v>10</v>
      </c>
      <c r="H30" s="74"/>
      <c r="I30" s="133"/>
      <c r="R30" s="74"/>
    </row>
    <row r="31" spans="1:27" ht="49.5" customHeight="1">
      <c r="A31" s="36"/>
      <c r="B31" s="76">
        <v>23</v>
      </c>
      <c r="C31" s="49" t="s">
        <v>37</v>
      </c>
      <c r="D31" s="62">
        <v>8.6999999999999993</v>
      </c>
      <c r="E31" s="63">
        <f t="shared" si="2"/>
        <v>14033.099999999999</v>
      </c>
      <c r="F31" s="25"/>
      <c r="G31" s="52" t="s">
        <v>10</v>
      </c>
      <c r="H31" s="77"/>
      <c r="I31" s="161" t="s">
        <v>38</v>
      </c>
      <c r="J31" s="162"/>
      <c r="K31" s="162"/>
      <c r="L31" s="162"/>
      <c r="M31" s="162"/>
      <c r="N31" s="162"/>
      <c r="O31" s="162"/>
      <c r="P31" s="162"/>
      <c r="Q31" s="162"/>
      <c r="R31" s="163"/>
    </row>
    <row r="32" spans="1:27" ht="47.1" customHeight="1">
      <c r="A32" s="36"/>
      <c r="B32" s="42">
        <v>24</v>
      </c>
      <c r="C32" s="78" t="s">
        <v>39</v>
      </c>
      <c r="D32" s="43">
        <v>3.9</v>
      </c>
      <c r="E32">
        <f t="shared" si="2"/>
        <v>6290.7</v>
      </c>
      <c r="F32" s="17"/>
      <c r="G32" s="54" t="s">
        <v>10</v>
      </c>
      <c r="H32" s="74"/>
      <c r="I32" s="131"/>
      <c r="J32" s="132"/>
      <c r="K32" s="132"/>
      <c r="L32" s="132"/>
      <c r="M32" s="132"/>
      <c r="N32" s="132"/>
      <c r="O32" s="132"/>
      <c r="P32" s="132"/>
      <c r="Q32" s="132"/>
      <c r="R32" s="72"/>
    </row>
    <row r="33" spans="1:18" ht="49.5" customHeight="1">
      <c r="A33" s="36"/>
      <c r="B33" s="45">
        <v>25</v>
      </c>
      <c r="C33" s="78" t="s">
        <v>40</v>
      </c>
      <c r="D33" s="43">
        <v>6.5</v>
      </c>
      <c r="E33">
        <f t="shared" si="2"/>
        <v>10484.5</v>
      </c>
      <c r="F33" s="17"/>
      <c r="G33" s="54"/>
      <c r="H33" s="74"/>
      <c r="I33" s="133"/>
      <c r="R33" s="74"/>
    </row>
    <row r="34" spans="1:18" ht="48" customHeight="1">
      <c r="A34" s="36"/>
      <c r="B34" s="45">
        <v>26</v>
      </c>
      <c r="C34" s="79" t="s">
        <v>41</v>
      </c>
      <c r="D34" s="55">
        <v>7.1</v>
      </c>
      <c r="E34">
        <f t="shared" si="2"/>
        <v>11452.3</v>
      </c>
      <c r="F34" s="22"/>
      <c r="G34" s="47" t="s">
        <v>10</v>
      </c>
      <c r="H34" s="74"/>
      <c r="I34" s="133"/>
      <c r="R34" s="74"/>
    </row>
    <row r="35" spans="1:18" ht="48.9" customHeight="1">
      <c r="A35" s="36"/>
      <c r="B35" s="56">
        <v>27</v>
      </c>
      <c r="C35" s="80" t="s">
        <v>42</v>
      </c>
      <c r="D35" s="58">
        <v>9.6</v>
      </c>
      <c r="E35">
        <f t="shared" ref="E35:E41" si="3">D35*1613</f>
        <v>15484.8</v>
      </c>
      <c r="F35" s="59"/>
      <c r="G35" s="60" t="s">
        <v>10</v>
      </c>
      <c r="H35" s="74"/>
      <c r="I35" s="161" t="s">
        <v>43</v>
      </c>
      <c r="J35" s="162"/>
      <c r="K35" s="162"/>
      <c r="L35" s="162"/>
      <c r="M35" s="162"/>
      <c r="N35" s="162"/>
      <c r="O35" s="162"/>
      <c r="P35" s="162"/>
      <c r="Q35" s="162"/>
      <c r="R35" s="163"/>
    </row>
    <row r="36" spans="1:18" ht="46.5" customHeight="1">
      <c r="A36" s="81"/>
      <c r="B36" s="66">
        <v>28</v>
      </c>
      <c r="C36" s="82" t="s">
        <v>44</v>
      </c>
      <c r="D36" s="68">
        <v>5.9</v>
      </c>
      <c r="E36" s="69">
        <f t="shared" si="3"/>
        <v>9516.7000000000007</v>
      </c>
      <c r="F36" s="83"/>
      <c r="G36" s="71" t="s">
        <v>10</v>
      </c>
      <c r="H36" s="72"/>
      <c r="I36" s="131"/>
      <c r="J36" s="132"/>
      <c r="K36" s="132"/>
      <c r="L36" s="132"/>
      <c r="M36" s="132"/>
      <c r="N36" s="132"/>
      <c r="O36" s="132"/>
      <c r="P36" s="132"/>
      <c r="Q36" s="132"/>
      <c r="R36" s="72"/>
    </row>
    <row r="37" spans="1:18" ht="46.5" customHeight="1">
      <c r="A37" s="81"/>
      <c r="B37" s="73">
        <v>29</v>
      </c>
      <c r="C37" s="79" t="s">
        <v>45</v>
      </c>
      <c r="D37" s="55">
        <v>16.5</v>
      </c>
      <c r="E37" s="84">
        <f t="shared" si="3"/>
        <v>26614.5</v>
      </c>
      <c r="F37" s="85"/>
      <c r="G37" s="86"/>
      <c r="H37" s="74"/>
      <c r="I37" s="133"/>
      <c r="R37" s="74"/>
    </row>
    <row r="38" spans="1:18" ht="60.9" customHeight="1">
      <c r="A38" s="81"/>
      <c r="B38" s="73">
        <v>30</v>
      </c>
      <c r="C38" s="79" t="s">
        <v>46</v>
      </c>
      <c r="D38" s="55">
        <v>10.9</v>
      </c>
      <c r="E38" s="84">
        <f t="shared" si="3"/>
        <v>17581.7</v>
      </c>
      <c r="F38" s="85"/>
      <c r="G38" s="86" t="s">
        <v>10</v>
      </c>
      <c r="H38" s="74"/>
      <c r="I38" s="133"/>
      <c r="R38" s="74"/>
    </row>
    <row r="39" spans="1:18" ht="53.25" customHeight="1">
      <c r="A39" s="81"/>
      <c r="B39" s="76">
        <v>31</v>
      </c>
      <c r="C39" s="87" t="s">
        <v>47</v>
      </c>
      <c r="D39" s="50">
        <v>5.9</v>
      </c>
      <c r="E39" s="88">
        <f t="shared" si="3"/>
        <v>9516.7000000000007</v>
      </c>
      <c r="F39" s="89"/>
      <c r="G39" s="90" t="s">
        <v>10</v>
      </c>
      <c r="H39" s="77"/>
      <c r="I39" s="161" t="s">
        <v>48</v>
      </c>
      <c r="J39" s="162"/>
      <c r="K39" s="162"/>
      <c r="L39" s="162"/>
      <c r="M39" s="162"/>
      <c r="N39" s="162"/>
      <c r="O39" s="162"/>
      <c r="P39" s="162"/>
      <c r="Q39" s="162"/>
      <c r="R39" s="163"/>
    </row>
    <row r="40" spans="1:18" ht="50.1" customHeight="1">
      <c r="B40" s="42">
        <v>32</v>
      </c>
      <c r="C40" s="91" t="s">
        <v>49</v>
      </c>
      <c r="D40" s="43">
        <v>6.5</v>
      </c>
      <c r="E40" s="53">
        <f t="shared" si="3"/>
        <v>10484.5</v>
      </c>
      <c r="F40" s="92"/>
      <c r="G40" s="93" t="s">
        <v>10</v>
      </c>
      <c r="H40" s="74"/>
      <c r="I40" s="131"/>
      <c r="J40" s="132"/>
      <c r="K40" s="132"/>
      <c r="L40" s="132"/>
      <c r="M40" s="132"/>
      <c r="N40" s="132"/>
      <c r="O40" s="132"/>
      <c r="P40" s="132"/>
      <c r="Q40" s="132"/>
      <c r="R40" s="72"/>
    </row>
    <row r="41" spans="1:18" ht="51.9" customHeight="1">
      <c r="B41" s="42">
        <v>33</v>
      </c>
      <c r="C41" s="79" t="s">
        <v>50</v>
      </c>
      <c r="D41" s="55">
        <v>5.8</v>
      </c>
      <c r="E41" s="84">
        <f t="shared" si="3"/>
        <v>9355.4</v>
      </c>
      <c r="F41" s="85"/>
      <c r="G41" s="86"/>
      <c r="H41" s="74"/>
      <c r="I41" s="133"/>
      <c r="R41" s="74"/>
    </row>
    <row r="42" spans="1:18" ht="42" customHeight="1">
      <c r="B42" s="45">
        <v>34</v>
      </c>
      <c r="C42" s="78" t="s">
        <v>51</v>
      </c>
      <c r="D42" s="43">
        <v>6.1</v>
      </c>
      <c r="E42" s="94">
        <f t="shared" ref="E42:E50" si="4">D42*1613</f>
        <v>9839.2999999999993</v>
      </c>
      <c r="F42" s="95"/>
      <c r="G42" s="54" t="s">
        <v>10</v>
      </c>
      <c r="H42" s="74"/>
      <c r="I42" s="133"/>
      <c r="R42" s="74"/>
    </row>
    <row r="43" spans="1:18" ht="53.25" customHeight="1">
      <c r="B43" s="56">
        <v>35</v>
      </c>
      <c r="C43" s="91" t="s">
        <v>52</v>
      </c>
      <c r="D43" s="96">
        <v>10.3</v>
      </c>
      <c r="E43" s="97">
        <f t="shared" si="4"/>
        <v>16613.900000000001</v>
      </c>
      <c r="F43" s="20"/>
      <c r="G43" s="98" t="s">
        <v>10</v>
      </c>
      <c r="H43" s="74"/>
      <c r="I43" s="161" t="s">
        <v>53</v>
      </c>
      <c r="J43" s="164"/>
      <c r="K43" s="164"/>
      <c r="L43" s="164"/>
      <c r="M43" s="164"/>
      <c r="N43" s="164"/>
      <c r="O43" s="164"/>
      <c r="P43" s="164"/>
      <c r="Q43" s="164"/>
      <c r="R43" s="165"/>
    </row>
    <row r="44" spans="1:18" ht="51" customHeight="1">
      <c r="A44" s="81"/>
      <c r="B44" s="66">
        <v>36</v>
      </c>
      <c r="C44" s="99" t="s">
        <v>54</v>
      </c>
      <c r="D44" s="100">
        <v>1.7</v>
      </c>
      <c r="E44" s="101">
        <f t="shared" si="4"/>
        <v>2742.1</v>
      </c>
      <c r="F44" s="102"/>
      <c r="G44" s="103" t="s">
        <v>10</v>
      </c>
      <c r="H44" s="72"/>
      <c r="I44" s="131"/>
      <c r="J44" s="132"/>
      <c r="K44" s="132"/>
      <c r="L44" s="132"/>
      <c r="M44" s="132"/>
      <c r="N44" s="132"/>
      <c r="O44" s="132"/>
      <c r="P44" s="132"/>
      <c r="Q44" s="132"/>
      <c r="R44" s="72"/>
    </row>
    <row r="45" spans="1:18" ht="48.9" customHeight="1">
      <c r="A45" s="81"/>
      <c r="B45" s="73">
        <v>37</v>
      </c>
      <c r="C45" s="104" t="s">
        <v>55</v>
      </c>
      <c r="D45" s="55">
        <v>8.8000000000000007</v>
      </c>
      <c r="E45" s="84">
        <f t="shared" si="4"/>
        <v>14194.400000000001</v>
      </c>
      <c r="F45" s="85"/>
      <c r="G45" s="47"/>
      <c r="H45" s="74"/>
      <c r="I45" s="133"/>
      <c r="R45" s="74"/>
    </row>
    <row r="46" spans="1:18" ht="50.1" customHeight="1">
      <c r="A46" s="81"/>
      <c r="B46" s="73">
        <v>38</v>
      </c>
      <c r="C46" s="105" t="s">
        <v>56</v>
      </c>
      <c r="D46" s="96">
        <v>6.7</v>
      </c>
      <c r="E46" s="97">
        <f t="shared" si="4"/>
        <v>10807.1</v>
      </c>
      <c r="F46" s="20"/>
      <c r="G46" s="98" t="s">
        <v>10</v>
      </c>
      <c r="H46" s="74"/>
      <c r="I46" s="133"/>
      <c r="R46" s="74"/>
    </row>
    <row r="47" spans="1:18" ht="57" customHeight="1">
      <c r="A47" s="81"/>
      <c r="B47" s="76">
        <v>39</v>
      </c>
      <c r="C47" s="106" t="s">
        <v>57</v>
      </c>
      <c r="D47" s="62">
        <v>15</v>
      </c>
      <c r="E47" s="107">
        <f t="shared" si="4"/>
        <v>24195</v>
      </c>
      <c r="F47" s="108"/>
      <c r="G47" s="52" t="s">
        <v>10</v>
      </c>
      <c r="H47" s="77"/>
      <c r="I47" s="161" t="s">
        <v>58</v>
      </c>
      <c r="J47" s="162"/>
      <c r="K47" s="162"/>
      <c r="L47" s="162"/>
      <c r="M47" s="162"/>
      <c r="N47" s="162"/>
      <c r="O47" s="162"/>
      <c r="P47" s="162"/>
      <c r="Q47" s="162"/>
      <c r="R47" s="163"/>
    </row>
    <row r="48" spans="1:18" ht="53.25" customHeight="1">
      <c r="B48" s="42">
        <v>40</v>
      </c>
      <c r="C48" s="109" t="s">
        <v>59</v>
      </c>
      <c r="D48" s="43">
        <v>11.1</v>
      </c>
      <c r="E48" s="94">
        <f t="shared" si="4"/>
        <v>17904.3</v>
      </c>
      <c r="F48" s="95"/>
      <c r="G48" s="110" t="s">
        <v>10</v>
      </c>
      <c r="H48" s="74"/>
      <c r="I48" s="131"/>
      <c r="J48" s="132"/>
      <c r="K48" s="132"/>
      <c r="L48" s="132"/>
      <c r="M48" s="132"/>
      <c r="N48" s="132"/>
      <c r="O48" s="132"/>
      <c r="P48" s="132"/>
      <c r="Q48" s="132"/>
      <c r="R48" s="72"/>
    </row>
    <row r="49" spans="1:18" ht="53.25" customHeight="1">
      <c r="B49" s="42">
        <v>41</v>
      </c>
      <c r="C49" s="104" t="s">
        <v>60</v>
      </c>
      <c r="D49" s="55">
        <v>6.5</v>
      </c>
      <c r="E49" s="84">
        <f t="shared" si="4"/>
        <v>10484.5</v>
      </c>
      <c r="F49" s="85"/>
      <c r="G49" s="86"/>
      <c r="H49" s="74"/>
      <c r="I49" s="133"/>
      <c r="R49" s="74"/>
    </row>
    <row r="50" spans="1:18" ht="51" customHeight="1">
      <c r="B50" s="45">
        <v>42</v>
      </c>
      <c r="C50" s="111" t="s">
        <v>61</v>
      </c>
      <c r="D50" s="58">
        <v>27.5</v>
      </c>
      <c r="E50" s="112">
        <f t="shared" si="4"/>
        <v>44357.5</v>
      </c>
      <c r="F50" s="113"/>
      <c r="G50" s="114" t="s">
        <v>10</v>
      </c>
      <c r="H50" s="74"/>
      <c r="I50" s="133"/>
      <c r="R50" s="74"/>
    </row>
    <row r="51" spans="1:18" ht="62.1" customHeight="1">
      <c r="B51" s="56">
        <v>43</v>
      </c>
      <c r="C51" s="105" t="s">
        <v>62</v>
      </c>
      <c r="D51" s="96">
        <v>12.7</v>
      </c>
      <c r="E51" s="97">
        <f t="shared" ref="E51:E63" si="5">D51*1613</f>
        <v>20485.099999999999</v>
      </c>
      <c r="F51" s="20"/>
      <c r="G51" s="115" t="s">
        <v>10</v>
      </c>
      <c r="H51" s="74"/>
      <c r="I51" s="166" t="s">
        <v>63</v>
      </c>
      <c r="J51" s="167"/>
      <c r="K51" s="167"/>
      <c r="L51" s="167"/>
      <c r="M51" s="167"/>
      <c r="N51" s="167"/>
      <c r="O51" s="167"/>
      <c r="P51" s="167"/>
      <c r="Q51" s="167"/>
      <c r="R51" s="168"/>
    </row>
    <row r="52" spans="1:18" ht="53.25" customHeight="1">
      <c r="A52" s="81"/>
      <c r="B52" s="66">
        <v>44</v>
      </c>
      <c r="C52" s="116" t="s">
        <v>64</v>
      </c>
      <c r="D52" s="68">
        <v>10.8</v>
      </c>
      <c r="E52" s="117">
        <f t="shared" si="5"/>
        <v>17420.400000000001</v>
      </c>
      <c r="F52" s="118"/>
      <c r="G52" s="71" t="s">
        <v>10</v>
      </c>
      <c r="H52" s="72"/>
      <c r="I52" s="137"/>
      <c r="J52" s="138"/>
      <c r="K52" s="138"/>
      <c r="L52" s="138"/>
      <c r="M52" s="138"/>
      <c r="N52" s="138"/>
      <c r="O52" s="138"/>
      <c r="P52" s="138"/>
      <c r="Q52" s="138"/>
      <c r="R52" s="144"/>
    </row>
    <row r="53" spans="1:18" ht="48.9" customHeight="1">
      <c r="A53" s="81"/>
      <c r="B53" s="73">
        <v>45</v>
      </c>
      <c r="C53" s="105" t="s">
        <v>65</v>
      </c>
      <c r="D53" s="96">
        <v>2.7</v>
      </c>
      <c r="E53" s="97">
        <f t="shared" si="5"/>
        <v>4355.1000000000004</v>
      </c>
      <c r="F53" s="20"/>
      <c r="G53" s="98" t="s">
        <v>10</v>
      </c>
      <c r="H53" s="74"/>
      <c r="I53" s="133"/>
      <c r="R53" s="74"/>
    </row>
    <row r="54" spans="1:18" ht="48" customHeight="1">
      <c r="A54" s="81"/>
      <c r="B54" s="119">
        <v>46</v>
      </c>
      <c r="C54" s="111" t="s">
        <v>66</v>
      </c>
      <c r="D54" s="58">
        <v>7.9</v>
      </c>
      <c r="E54" s="112">
        <f t="shared" si="5"/>
        <v>12742.7</v>
      </c>
      <c r="F54" s="113"/>
      <c r="G54" s="114" t="s">
        <v>10</v>
      </c>
      <c r="H54" s="74"/>
      <c r="I54" s="133"/>
      <c r="R54" s="74"/>
    </row>
    <row r="55" spans="1:18" ht="64.05" customHeight="1">
      <c r="A55" s="81"/>
      <c r="B55" s="120">
        <v>47</v>
      </c>
      <c r="C55" s="121" t="s">
        <v>67</v>
      </c>
      <c r="D55" s="50">
        <v>5.9</v>
      </c>
      <c r="E55" s="88">
        <f t="shared" si="5"/>
        <v>9516.7000000000007</v>
      </c>
      <c r="F55" s="89"/>
      <c r="G55" s="122" t="s">
        <v>10</v>
      </c>
      <c r="H55" s="77"/>
      <c r="I55" s="161" t="s">
        <v>68</v>
      </c>
      <c r="J55" s="162"/>
      <c r="K55" s="162"/>
      <c r="L55" s="162"/>
      <c r="M55" s="162"/>
      <c r="N55" s="162"/>
      <c r="O55" s="162"/>
      <c r="P55" s="162"/>
      <c r="Q55" s="162"/>
      <c r="R55" s="163"/>
    </row>
    <row r="56" spans="1:18" ht="53.25" customHeight="1">
      <c r="B56" s="42">
        <v>48</v>
      </c>
      <c r="C56" s="109" t="s">
        <v>69</v>
      </c>
      <c r="D56" s="43">
        <v>6.5</v>
      </c>
      <c r="E56" s="94">
        <f t="shared" si="5"/>
        <v>10484.5</v>
      </c>
      <c r="F56" s="95"/>
      <c r="G56" s="54" t="s">
        <v>10</v>
      </c>
      <c r="H56" s="74"/>
      <c r="I56" s="137"/>
      <c r="J56" s="138"/>
      <c r="K56" s="138"/>
      <c r="L56" s="138"/>
      <c r="M56" s="138"/>
      <c r="N56" s="138"/>
      <c r="O56" s="138"/>
      <c r="P56" s="138"/>
      <c r="Q56" s="138"/>
      <c r="R56" s="144"/>
    </row>
    <row r="57" spans="1:18" ht="53.25" customHeight="1">
      <c r="B57" s="56">
        <v>49</v>
      </c>
      <c r="C57" s="109" t="s">
        <v>70</v>
      </c>
      <c r="D57" s="43">
        <v>9.8000000000000007</v>
      </c>
      <c r="E57" s="94">
        <f t="shared" si="5"/>
        <v>15807.400000000001</v>
      </c>
      <c r="F57" s="95"/>
      <c r="G57" s="54"/>
      <c r="H57" s="74"/>
      <c r="I57" s="136"/>
      <c r="J57" s="139"/>
      <c r="K57" s="139"/>
      <c r="L57" s="139"/>
      <c r="M57" s="139"/>
      <c r="N57" s="139"/>
      <c r="O57" s="139"/>
      <c r="P57" s="139"/>
      <c r="Q57" s="139"/>
      <c r="R57" s="145"/>
    </row>
    <row r="58" spans="1:18" ht="53.25" customHeight="1">
      <c r="B58" s="56">
        <v>50</v>
      </c>
      <c r="C58" s="109" t="s">
        <v>71</v>
      </c>
      <c r="D58" s="43">
        <v>10.6</v>
      </c>
      <c r="E58" s="94">
        <f t="shared" si="5"/>
        <v>17097.8</v>
      </c>
      <c r="F58" s="95"/>
      <c r="G58" s="54"/>
      <c r="H58" s="74"/>
      <c r="I58" s="136"/>
      <c r="J58" s="139"/>
      <c r="K58" s="139"/>
      <c r="L58" s="139"/>
      <c r="M58" s="139"/>
      <c r="N58" s="139"/>
      <c r="O58" s="139"/>
      <c r="P58" s="139"/>
      <c r="Q58" s="139"/>
      <c r="R58" s="145"/>
    </row>
    <row r="59" spans="1:18" ht="69" customHeight="1">
      <c r="B59" s="56">
        <v>51</v>
      </c>
      <c r="C59" s="105" t="s">
        <v>72</v>
      </c>
      <c r="D59" s="96">
        <v>13.7</v>
      </c>
      <c r="E59" s="97">
        <f t="shared" si="5"/>
        <v>22098.1</v>
      </c>
      <c r="F59" s="20"/>
      <c r="G59" s="98"/>
      <c r="H59" s="74"/>
      <c r="I59" s="161" t="s">
        <v>73</v>
      </c>
      <c r="J59" s="164"/>
      <c r="K59" s="164"/>
      <c r="L59" s="164"/>
      <c r="M59" s="164"/>
      <c r="N59" s="164"/>
      <c r="O59" s="164"/>
      <c r="P59" s="164"/>
      <c r="Q59" s="164"/>
      <c r="R59" s="165"/>
    </row>
    <row r="60" spans="1:18" ht="74.099999999999994" customHeight="1">
      <c r="A60" s="81"/>
      <c r="B60" s="123">
        <v>52</v>
      </c>
      <c r="C60" s="116" t="s">
        <v>74</v>
      </c>
      <c r="D60" s="68">
        <v>11.8</v>
      </c>
      <c r="E60" s="117">
        <f t="shared" si="5"/>
        <v>19033.400000000001</v>
      </c>
      <c r="F60" s="118"/>
      <c r="G60" s="71"/>
      <c r="H60" s="72"/>
      <c r="I60" s="140"/>
      <c r="J60" s="141"/>
      <c r="K60" s="141"/>
      <c r="L60" s="141"/>
      <c r="M60" s="141"/>
      <c r="N60" s="141"/>
      <c r="O60" s="141"/>
      <c r="P60" s="141"/>
      <c r="Q60" s="141"/>
      <c r="R60" s="146"/>
    </row>
    <row r="61" spans="1:18" ht="62.1" customHeight="1">
      <c r="A61" s="81"/>
      <c r="B61" s="124">
        <v>53</v>
      </c>
      <c r="C61" s="109" t="s">
        <v>75</v>
      </c>
      <c r="D61" s="43">
        <v>14.4</v>
      </c>
      <c r="E61" s="94">
        <f t="shared" si="5"/>
        <v>23227.200000000001</v>
      </c>
      <c r="F61" s="95"/>
      <c r="G61" s="54"/>
      <c r="H61" s="74"/>
      <c r="I61" s="136"/>
      <c r="J61" s="139"/>
      <c r="K61" s="139"/>
      <c r="L61" s="139"/>
      <c r="M61" s="139"/>
      <c r="N61" s="139"/>
      <c r="O61" s="139"/>
      <c r="P61" s="139"/>
      <c r="Q61" s="139"/>
      <c r="R61" s="145"/>
    </row>
    <row r="62" spans="1:18" ht="58.95" customHeight="1">
      <c r="A62" s="81"/>
      <c r="B62" s="120"/>
      <c r="C62" s="121" t="s">
        <v>76</v>
      </c>
      <c r="D62" s="50">
        <v>11.8</v>
      </c>
      <c r="E62" s="88">
        <f t="shared" si="5"/>
        <v>19033.400000000001</v>
      </c>
      <c r="F62" s="89"/>
      <c r="G62" s="90"/>
      <c r="H62" s="77"/>
      <c r="I62" s="161" t="s">
        <v>77</v>
      </c>
      <c r="J62" s="164"/>
      <c r="K62" s="164"/>
      <c r="L62" s="164"/>
      <c r="M62" s="164"/>
      <c r="N62" s="164"/>
      <c r="O62" s="164"/>
      <c r="P62" s="164"/>
      <c r="Q62" s="164"/>
      <c r="R62" s="165"/>
    </row>
    <row r="63" spans="1:18" ht="53.25" customHeight="1">
      <c r="A63" s="81"/>
      <c r="B63" s="125"/>
      <c r="C63" s="126" t="s">
        <v>78</v>
      </c>
      <c r="D63" s="127">
        <f>SUM(D9:D62)</f>
        <v>495.4</v>
      </c>
      <c r="E63" s="88">
        <f t="shared" si="5"/>
        <v>799080.2</v>
      </c>
      <c r="F63" s="128"/>
      <c r="G63" s="129"/>
      <c r="H63" s="130"/>
      <c r="I63" s="142"/>
      <c r="J63" s="143"/>
      <c r="K63" s="143"/>
      <c r="L63" s="143"/>
      <c r="M63" s="143"/>
      <c r="N63" s="143"/>
      <c r="O63" s="143"/>
      <c r="P63" s="143"/>
      <c r="Q63" s="143"/>
      <c r="R63" s="130"/>
    </row>
    <row r="64" spans="1:18" ht="53.25" customHeight="1">
      <c r="B64" s="3"/>
    </row>
    <row r="65" spans="2:2" ht="53.25" customHeight="1">
      <c r="B65" s="3"/>
    </row>
    <row r="66" spans="2:2" ht="53.25" customHeight="1"/>
    <row r="67" spans="2:2" ht="53.25" customHeight="1"/>
    <row r="68" spans="2:2" ht="53.25" customHeight="1"/>
    <row r="69" spans="2:2" ht="53.25" customHeight="1"/>
    <row r="70" spans="2:2" ht="53.25" customHeight="1"/>
    <row r="71" spans="2:2" ht="53.25" customHeight="1"/>
    <row r="72" spans="2:2" ht="53.25" customHeight="1"/>
    <row r="73" spans="2:2" ht="53.25" customHeight="1"/>
    <row r="74" spans="2:2" ht="53.25" customHeight="1"/>
    <row r="75" spans="2:2" ht="53.25" customHeight="1"/>
    <row r="76" spans="2:2" ht="53.25" customHeight="1"/>
    <row r="77" spans="2:2" ht="53.25" customHeight="1"/>
    <row r="78" spans="2:2" ht="53.25" customHeight="1"/>
    <row r="79" spans="2:2" ht="53.25" customHeight="1"/>
    <row r="80" spans="2:2" ht="53.25" customHeight="1"/>
    <row r="81" ht="53.25" customHeight="1"/>
    <row r="82" ht="53.25" customHeight="1"/>
  </sheetData>
  <mergeCells count="16">
    <mergeCell ref="I47:R47"/>
    <mergeCell ref="I51:R51"/>
    <mergeCell ref="I55:R55"/>
    <mergeCell ref="I59:R59"/>
    <mergeCell ref="I62:R62"/>
    <mergeCell ref="I27:R27"/>
    <mergeCell ref="I31:R31"/>
    <mergeCell ref="I35:R35"/>
    <mergeCell ref="I39:R39"/>
    <mergeCell ref="I43:R43"/>
    <mergeCell ref="B6:F6"/>
    <mergeCell ref="I11:R11"/>
    <mergeCell ref="I15:R15"/>
    <mergeCell ref="I19:R19"/>
    <mergeCell ref="I23:R23"/>
    <mergeCell ref="G6:G7"/>
  </mergeCells>
  <phoneticPr fontId="10"/>
  <printOptions horizontalCentered="1"/>
  <pageMargins left="0.31496062992126" right="0.31496062992126" top="0.35433070866141703" bottom="0.35433070866141703" header="0.31496062992126" footer="0.31496062992126"/>
  <pageSetup paperSize="9" scale="74"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33"/>
  <sheetViews>
    <sheetView workbookViewId="0">
      <selection activeCell="B16" sqref="B16"/>
    </sheetView>
  </sheetViews>
  <sheetFormatPr defaultColWidth="9" defaultRowHeight="13.2"/>
  <sheetData>
    <row r="3" spans="2:11">
      <c r="B3" t="s">
        <v>79</v>
      </c>
    </row>
    <row r="4" spans="2:11">
      <c r="B4" t="s">
        <v>80</v>
      </c>
    </row>
    <row r="5" spans="2:11">
      <c r="B5" t="s">
        <v>81</v>
      </c>
    </row>
    <row r="6" spans="2:11" ht="16.2">
      <c r="B6" s="1" t="s">
        <v>82</v>
      </c>
      <c r="C6" s="2"/>
      <c r="D6" s="2"/>
      <c r="E6" s="2"/>
      <c r="F6" s="2"/>
      <c r="G6" s="2"/>
      <c r="H6" s="2"/>
    </row>
    <row r="9" spans="2:11">
      <c r="B9" s="3"/>
      <c r="C9" s="171" t="s">
        <v>83</v>
      </c>
      <c r="D9" s="172"/>
      <c r="E9" s="173"/>
      <c r="F9" s="172" t="s">
        <v>83</v>
      </c>
      <c r="G9" s="172"/>
      <c r="H9" s="173"/>
      <c r="I9" s="174" t="s">
        <v>84</v>
      </c>
      <c r="J9" s="172"/>
      <c r="K9" s="173"/>
    </row>
    <row r="10" spans="2:11">
      <c r="B10" s="4"/>
      <c r="C10" s="5" t="s">
        <v>85</v>
      </c>
      <c r="D10" s="6" t="s">
        <v>6</v>
      </c>
      <c r="E10" s="7" t="s">
        <v>7</v>
      </c>
      <c r="F10" s="8" t="s">
        <v>85</v>
      </c>
      <c r="G10" s="9" t="s">
        <v>6</v>
      </c>
      <c r="H10" s="7" t="s">
        <v>7</v>
      </c>
      <c r="I10" s="28" t="s">
        <v>85</v>
      </c>
      <c r="J10" s="9" t="s">
        <v>6</v>
      </c>
      <c r="K10" s="7" t="s">
        <v>7</v>
      </c>
    </row>
    <row r="11" spans="2:11">
      <c r="B11" s="10"/>
      <c r="C11" s="151" t="s">
        <v>10</v>
      </c>
      <c r="D11" s="12"/>
      <c r="E11" s="13"/>
      <c r="F11" s="14" t="s">
        <v>10</v>
      </c>
      <c r="G11" s="15"/>
      <c r="H11" s="16">
        <f>E33+G11</f>
        <v>0</v>
      </c>
      <c r="I11" s="29" t="s">
        <v>10</v>
      </c>
      <c r="J11" s="15"/>
      <c r="K11" s="16">
        <f>H33+J11</f>
        <v>0</v>
      </c>
    </row>
    <row r="12" spans="2:11">
      <c r="B12" t="s">
        <v>86</v>
      </c>
      <c r="C12" s="151" t="s">
        <v>10</v>
      </c>
      <c r="D12" s="17"/>
      <c r="E12" s="18">
        <f>E11+D12</f>
        <v>0</v>
      </c>
      <c r="F12" s="19" t="s">
        <v>10</v>
      </c>
      <c r="G12" s="17"/>
      <c r="H12" s="18">
        <f t="shared" ref="H12:H33" si="0">H11+G12</f>
        <v>0</v>
      </c>
      <c r="I12" s="19" t="s">
        <v>10</v>
      </c>
      <c r="J12" s="17"/>
      <c r="K12" s="30">
        <f t="shared" ref="K12:K33" si="1">K11+J12</f>
        <v>0</v>
      </c>
    </row>
    <row r="13" spans="2:11">
      <c r="B13" s="20"/>
      <c r="C13" s="152" t="s">
        <v>10</v>
      </c>
      <c r="D13" s="22"/>
      <c r="E13" s="18">
        <f t="shared" ref="E13:E33" si="2">E12+D13</f>
        <v>0</v>
      </c>
      <c r="F13" s="23" t="s">
        <v>10</v>
      </c>
      <c r="G13" s="22"/>
      <c r="H13" s="18">
        <f t="shared" si="0"/>
        <v>0</v>
      </c>
      <c r="I13" s="23" t="s">
        <v>10</v>
      </c>
      <c r="J13" s="22"/>
      <c r="K13" s="30">
        <f t="shared" si="1"/>
        <v>0</v>
      </c>
    </row>
    <row r="14" spans="2:11">
      <c r="B14" s="20"/>
      <c r="C14" s="152" t="s">
        <v>10</v>
      </c>
      <c r="D14" s="22"/>
      <c r="E14" s="18">
        <f t="shared" si="2"/>
        <v>0</v>
      </c>
      <c r="F14" s="23" t="s">
        <v>10</v>
      </c>
      <c r="G14" s="22"/>
      <c r="H14" s="18">
        <f t="shared" si="0"/>
        <v>0</v>
      </c>
      <c r="I14" s="23" t="s">
        <v>10</v>
      </c>
      <c r="J14" s="22"/>
      <c r="K14" s="30">
        <f t="shared" si="1"/>
        <v>0</v>
      </c>
    </row>
    <row r="15" spans="2:11">
      <c r="B15" s="20"/>
      <c r="C15" s="152" t="s">
        <v>10</v>
      </c>
      <c r="D15" s="22"/>
      <c r="E15" s="18">
        <f t="shared" si="2"/>
        <v>0</v>
      </c>
      <c r="F15" s="23" t="s">
        <v>10</v>
      </c>
      <c r="G15" s="17"/>
      <c r="H15" s="18">
        <f t="shared" si="0"/>
        <v>0</v>
      </c>
      <c r="I15" s="23" t="s">
        <v>10</v>
      </c>
      <c r="J15" s="22"/>
      <c r="K15" s="30">
        <f t="shared" si="1"/>
        <v>0</v>
      </c>
    </row>
    <row r="16" spans="2:11">
      <c r="B16" s="20"/>
      <c r="C16" s="152" t="s">
        <v>10</v>
      </c>
      <c r="D16" s="22"/>
      <c r="E16" s="18">
        <f t="shared" si="2"/>
        <v>0</v>
      </c>
      <c r="F16" s="23" t="s">
        <v>10</v>
      </c>
      <c r="G16" s="22"/>
      <c r="H16" s="18">
        <f t="shared" si="0"/>
        <v>0</v>
      </c>
      <c r="I16" s="23" t="s">
        <v>10</v>
      </c>
      <c r="J16" s="22"/>
      <c r="K16" s="30">
        <f t="shared" si="1"/>
        <v>0</v>
      </c>
    </row>
    <row r="17" spans="2:11">
      <c r="B17" s="20"/>
      <c r="C17" s="152" t="s">
        <v>10</v>
      </c>
      <c r="D17" s="22"/>
      <c r="E17" s="18">
        <f t="shared" si="2"/>
        <v>0</v>
      </c>
      <c r="F17" s="23" t="s">
        <v>10</v>
      </c>
      <c r="G17" s="22"/>
      <c r="H17" s="18">
        <f t="shared" si="0"/>
        <v>0</v>
      </c>
      <c r="I17" s="23" t="s">
        <v>10</v>
      </c>
      <c r="J17" s="22"/>
      <c r="K17" s="30">
        <f t="shared" si="1"/>
        <v>0</v>
      </c>
    </row>
    <row r="18" spans="2:11">
      <c r="B18" s="20"/>
      <c r="C18" s="152" t="s">
        <v>10</v>
      </c>
      <c r="D18" s="22"/>
      <c r="E18" s="18">
        <f t="shared" si="2"/>
        <v>0</v>
      </c>
      <c r="F18" s="23" t="s">
        <v>10</v>
      </c>
      <c r="G18" s="22"/>
      <c r="H18" s="18">
        <f t="shared" si="0"/>
        <v>0</v>
      </c>
      <c r="I18" s="23" t="s">
        <v>10</v>
      </c>
      <c r="J18" s="22"/>
      <c r="K18" s="30">
        <f t="shared" si="1"/>
        <v>0</v>
      </c>
    </row>
    <row r="19" spans="2:11">
      <c r="B19" s="20"/>
      <c r="C19" s="152" t="s">
        <v>10</v>
      </c>
      <c r="D19" s="22"/>
      <c r="E19" s="18">
        <f t="shared" si="2"/>
        <v>0</v>
      </c>
      <c r="F19" s="23" t="s">
        <v>10</v>
      </c>
      <c r="G19" s="22"/>
      <c r="H19" s="18">
        <f t="shared" si="0"/>
        <v>0</v>
      </c>
      <c r="I19" s="23" t="s">
        <v>10</v>
      </c>
      <c r="J19" s="22"/>
      <c r="K19" s="30">
        <f t="shared" si="1"/>
        <v>0</v>
      </c>
    </row>
    <row r="20" spans="2:11">
      <c r="B20" s="20"/>
      <c r="C20" s="152" t="s">
        <v>10</v>
      </c>
      <c r="D20" s="22"/>
      <c r="E20" s="18">
        <f t="shared" si="2"/>
        <v>0</v>
      </c>
      <c r="F20" s="23" t="s">
        <v>10</v>
      </c>
      <c r="G20" s="22"/>
      <c r="H20" s="18">
        <f t="shared" si="0"/>
        <v>0</v>
      </c>
      <c r="I20" s="23" t="s">
        <v>10</v>
      </c>
      <c r="J20" s="22"/>
      <c r="K20" s="30">
        <f t="shared" si="1"/>
        <v>0</v>
      </c>
    </row>
    <row r="21" spans="2:11">
      <c r="B21" s="20"/>
      <c r="C21" s="152" t="s">
        <v>10</v>
      </c>
      <c r="D21" s="22"/>
      <c r="E21" s="18">
        <f t="shared" si="2"/>
        <v>0</v>
      </c>
      <c r="F21" s="23" t="s">
        <v>10</v>
      </c>
      <c r="G21" s="22"/>
      <c r="H21" s="18">
        <f t="shared" si="0"/>
        <v>0</v>
      </c>
      <c r="I21" s="23" t="s">
        <v>10</v>
      </c>
      <c r="J21" s="22"/>
      <c r="K21" s="30">
        <f t="shared" si="1"/>
        <v>0</v>
      </c>
    </row>
    <row r="22" spans="2:11">
      <c r="B22" s="20"/>
      <c r="C22" s="21" t="s">
        <v>10</v>
      </c>
      <c r="D22" s="22"/>
      <c r="E22" s="18">
        <f t="shared" si="2"/>
        <v>0</v>
      </c>
      <c r="F22" s="23" t="s">
        <v>10</v>
      </c>
      <c r="G22" s="22"/>
      <c r="H22" s="18">
        <f t="shared" si="0"/>
        <v>0</v>
      </c>
      <c r="I22" s="23" t="s">
        <v>10</v>
      </c>
      <c r="J22" s="22"/>
      <c r="K22" s="30">
        <f t="shared" si="1"/>
        <v>0</v>
      </c>
    </row>
    <row r="23" spans="2:11">
      <c r="B23" s="20"/>
      <c r="C23" s="21" t="s">
        <v>10</v>
      </c>
      <c r="D23" s="22"/>
      <c r="E23" s="18">
        <f t="shared" si="2"/>
        <v>0</v>
      </c>
      <c r="F23" s="23" t="s">
        <v>10</v>
      </c>
      <c r="G23" s="22"/>
      <c r="H23" s="18">
        <f t="shared" si="0"/>
        <v>0</v>
      </c>
      <c r="I23" s="23" t="s">
        <v>10</v>
      </c>
      <c r="J23" s="22"/>
      <c r="K23" s="30">
        <f t="shared" si="1"/>
        <v>0</v>
      </c>
    </row>
    <row r="24" spans="2:11">
      <c r="B24" s="20"/>
      <c r="C24" s="21" t="s">
        <v>10</v>
      </c>
      <c r="D24" s="22"/>
      <c r="E24" s="18">
        <f t="shared" si="2"/>
        <v>0</v>
      </c>
      <c r="F24" s="23" t="s">
        <v>10</v>
      </c>
      <c r="G24" s="22"/>
      <c r="H24" s="18">
        <f t="shared" si="0"/>
        <v>0</v>
      </c>
      <c r="I24" s="23" t="s">
        <v>10</v>
      </c>
      <c r="J24" s="22"/>
      <c r="K24" s="30">
        <f t="shared" si="1"/>
        <v>0</v>
      </c>
    </row>
    <row r="25" spans="2:11">
      <c r="B25" s="20"/>
      <c r="C25" s="21" t="s">
        <v>10</v>
      </c>
      <c r="D25" s="22"/>
      <c r="E25" s="18">
        <f t="shared" si="2"/>
        <v>0</v>
      </c>
      <c r="F25" s="23" t="s">
        <v>10</v>
      </c>
      <c r="G25" s="22"/>
      <c r="H25" s="18">
        <f t="shared" si="0"/>
        <v>0</v>
      </c>
      <c r="I25" s="23" t="s">
        <v>10</v>
      </c>
      <c r="J25" s="22"/>
      <c r="K25" s="30">
        <f t="shared" si="1"/>
        <v>0</v>
      </c>
    </row>
    <row r="26" spans="2:11">
      <c r="B26" s="20"/>
      <c r="C26" s="21" t="s">
        <v>10</v>
      </c>
      <c r="D26" s="22"/>
      <c r="E26" s="18">
        <f t="shared" si="2"/>
        <v>0</v>
      </c>
      <c r="F26" s="23" t="s">
        <v>10</v>
      </c>
      <c r="G26" s="22"/>
      <c r="H26" s="18">
        <f t="shared" si="0"/>
        <v>0</v>
      </c>
      <c r="I26" s="23" t="s">
        <v>10</v>
      </c>
      <c r="J26" s="22"/>
      <c r="K26" s="30">
        <f t="shared" si="1"/>
        <v>0</v>
      </c>
    </row>
    <row r="27" spans="2:11">
      <c r="B27" s="20"/>
      <c r="C27" s="21" t="s">
        <v>10</v>
      </c>
      <c r="D27" s="22"/>
      <c r="E27" s="18">
        <f t="shared" si="2"/>
        <v>0</v>
      </c>
      <c r="F27" s="23" t="s">
        <v>10</v>
      </c>
      <c r="G27" s="22"/>
      <c r="H27" s="18">
        <f t="shared" si="0"/>
        <v>0</v>
      </c>
      <c r="I27" s="23" t="s">
        <v>10</v>
      </c>
      <c r="J27" s="22"/>
      <c r="K27" s="30">
        <f t="shared" si="1"/>
        <v>0</v>
      </c>
    </row>
    <row r="28" spans="2:11">
      <c r="B28" s="20"/>
      <c r="C28" s="21" t="s">
        <v>10</v>
      </c>
      <c r="D28" s="22"/>
      <c r="E28" s="18">
        <f t="shared" si="2"/>
        <v>0</v>
      </c>
      <c r="F28" s="23" t="s">
        <v>10</v>
      </c>
      <c r="G28" s="22"/>
      <c r="H28" s="18">
        <f t="shared" si="0"/>
        <v>0</v>
      </c>
      <c r="I28" s="23" t="s">
        <v>10</v>
      </c>
      <c r="J28" s="22"/>
      <c r="K28" s="30">
        <f t="shared" si="1"/>
        <v>0</v>
      </c>
    </row>
    <row r="29" spans="2:11">
      <c r="B29" s="20"/>
      <c r="C29" s="21" t="s">
        <v>10</v>
      </c>
      <c r="D29" s="22"/>
      <c r="E29" s="18">
        <f t="shared" si="2"/>
        <v>0</v>
      </c>
      <c r="F29" s="23" t="s">
        <v>10</v>
      </c>
      <c r="G29" s="22"/>
      <c r="H29" s="18">
        <f t="shared" si="0"/>
        <v>0</v>
      </c>
      <c r="I29" s="23" t="s">
        <v>10</v>
      </c>
      <c r="J29" s="22"/>
      <c r="K29" s="30">
        <f t="shared" si="1"/>
        <v>0</v>
      </c>
    </row>
    <row r="30" spans="2:11">
      <c r="B30" s="20"/>
      <c r="C30" s="21" t="s">
        <v>10</v>
      </c>
      <c r="D30" s="22"/>
      <c r="E30" s="18">
        <f t="shared" si="2"/>
        <v>0</v>
      </c>
      <c r="F30" s="23" t="s">
        <v>10</v>
      </c>
      <c r="G30" s="22"/>
      <c r="H30" s="18">
        <f t="shared" si="0"/>
        <v>0</v>
      </c>
      <c r="I30" s="23" t="s">
        <v>10</v>
      </c>
      <c r="J30" s="22"/>
      <c r="K30" s="30">
        <f t="shared" si="1"/>
        <v>0</v>
      </c>
    </row>
    <row r="31" spans="2:11">
      <c r="B31" s="20"/>
      <c r="C31" s="21" t="s">
        <v>10</v>
      </c>
      <c r="D31" s="22"/>
      <c r="E31" s="18">
        <f t="shared" si="2"/>
        <v>0</v>
      </c>
      <c r="F31" s="23" t="s">
        <v>10</v>
      </c>
      <c r="G31" s="22"/>
      <c r="H31" s="18">
        <f t="shared" si="0"/>
        <v>0</v>
      </c>
      <c r="I31" s="23" t="s">
        <v>10</v>
      </c>
      <c r="J31" s="22"/>
      <c r="K31" s="30">
        <f t="shared" si="1"/>
        <v>0</v>
      </c>
    </row>
    <row r="32" spans="2:11">
      <c r="B32" s="20"/>
      <c r="C32" s="21" t="s">
        <v>10</v>
      </c>
      <c r="D32" s="22"/>
      <c r="E32" s="18">
        <f t="shared" si="2"/>
        <v>0</v>
      </c>
      <c r="F32" s="23" t="s">
        <v>10</v>
      </c>
      <c r="G32" s="22"/>
      <c r="H32" s="18">
        <f t="shared" si="0"/>
        <v>0</v>
      </c>
      <c r="I32" s="23" t="s">
        <v>10</v>
      </c>
      <c r="J32" s="22"/>
      <c r="K32" s="30">
        <f t="shared" si="1"/>
        <v>0</v>
      </c>
    </row>
    <row r="33" spans="3:11">
      <c r="C33" s="24" t="s">
        <v>10</v>
      </c>
      <c r="D33" s="25"/>
      <c r="E33" s="26">
        <f t="shared" si="2"/>
        <v>0</v>
      </c>
      <c r="F33" s="27" t="s">
        <v>10</v>
      </c>
      <c r="G33" s="25"/>
      <c r="H33" s="26">
        <f t="shared" si="0"/>
        <v>0</v>
      </c>
      <c r="I33" s="27" t="s">
        <v>10</v>
      </c>
      <c r="J33" s="25"/>
      <c r="K33" s="26">
        <f t="shared" si="1"/>
        <v>0</v>
      </c>
    </row>
  </sheetData>
  <mergeCells count="3">
    <mergeCell ref="C9:E9"/>
    <mergeCell ref="F9:H9"/>
    <mergeCell ref="I9:K9"/>
  </mergeCells>
  <phoneticPr fontId="1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歩数と東海道の案内</vt:lpstr>
      <vt:lpstr>歩数実績管理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Big-sister</dc:creator>
  <cp:lastModifiedBy>誠三 森</cp:lastModifiedBy>
  <dcterms:created xsi:type="dcterms:W3CDTF">2021-09-05T15:41:00Z</dcterms:created>
  <dcterms:modified xsi:type="dcterms:W3CDTF">2024-06-11T01:25:37Z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607F21E3FB564A8DBEB7C725E5B74607</vt:lpwstr>
  </property>
  <property fmtid="{D5CDD505-2E9C-101B-9397-08002B2CF9AE}" pid="3" name="KSOProductBuildVer">
    <vt:lpwstr>1041-11.2.0.10624</vt:lpwstr>
  </property>
</Properties>
</file>